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ranc\Downloads\"/>
    </mc:Choice>
  </mc:AlternateContent>
  <xr:revisionPtr revIDLastSave="0" documentId="8_{E4948B7D-7755-45A6-B240-13DBDB805B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definedNames>
    <definedName name="_xlnm._FilterDatabase" localSheetId="0" hidden="1">Foglio1!$A$1:$BM$103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105" i="1" l="1"/>
  <c r="AI105" i="1"/>
  <c r="AJ105" i="1"/>
  <c r="BH15" i="1" a="1"/>
  <c r="BH15" i="1" s="1"/>
  <c r="BI15" i="1" a="1"/>
  <c r="BI15" i="1" s="1"/>
  <c r="BJ15" i="1" a="1"/>
  <c r="BJ15" i="1" s="1"/>
  <c r="BL15" i="1"/>
  <c r="BM15" i="1"/>
  <c r="AH105" i="1"/>
  <c r="AF105" i="1"/>
  <c r="AG105" i="1"/>
  <c r="AB105" i="1"/>
  <c r="Z105" i="1"/>
  <c r="AA105" i="1"/>
  <c r="AC105" i="1"/>
  <c r="AD105" i="1"/>
  <c r="BK15" i="1" l="1"/>
  <c r="W105" i="1"/>
  <c r="X105" i="1"/>
  <c r="U105" i="1" l="1"/>
  <c r="V105" i="1"/>
  <c r="Y105" i="1"/>
  <c r="BH8" i="1" l="1" a="1"/>
  <c r="BH8" i="1" s="1"/>
  <c r="BI8" i="1" a="1"/>
  <c r="BI8" i="1" s="1"/>
  <c r="BJ8" i="1" a="1"/>
  <c r="BJ8" i="1" s="1"/>
  <c r="BL8" i="1"/>
  <c r="BM8" i="1"/>
  <c r="BN8" i="1"/>
  <c r="BH49" i="1" a="1"/>
  <c r="BH49" i="1" s="1"/>
  <c r="BI49" i="1" a="1"/>
  <c r="BI49" i="1" s="1"/>
  <c r="BJ49" i="1" a="1"/>
  <c r="BJ49" i="1" s="1"/>
  <c r="BL49" i="1"/>
  <c r="BM49" i="1"/>
  <c r="BN49" i="1"/>
  <c r="BH46" i="1" a="1"/>
  <c r="BH46" i="1" s="1"/>
  <c r="BI46" i="1" a="1"/>
  <c r="BI46" i="1" s="1"/>
  <c r="BJ46" i="1" a="1"/>
  <c r="BJ46" i="1" s="1"/>
  <c r="BL46" i="1"/>
  <c r="BM46" i="1"/>
  <c r="BN46" i="1"/>
  <c r="BH62" i="1" a="1"/>
  <c r="BH62" i="1" s="1"/>
  <c r="BI62" i="1" a="1"/>
  <c r="BI62" i="1" s="1"/>
  <c r="BJ62" i="1" a="1"/>
  <c r="BJ62" i="1" s="1"/>
  <c r="BH57" i="1" a="1"/>
  <c r="BH57" i="1" s="1"/>
  <c r="BI57" i="1" a="1"/>
  <c r="BI57" i="1" s="1"/>
  <c r="BJ57" i="1" a="1"/>
  <c r="BJ57" i="1" s="1"/>
  <c r="BL57" i="1"/>
  <c r="BM57" i="1"/>
  <c r="BN57" i="1"/>
  <c r="BL62" i="1"/>
  <c r="BM62" i="1"/>
  <c r="BN62" i="1"/>
  <c r="BK46" i="1" l="1"/>
  <c r="BK8" i="1"/>
  <c r="BK49" i="1"/>
  <c r="BK62" i="1"/>
  <c r="BK57" i="1"/>
  <c r="S105" i="1" l="1"/>
  <c r="T105" i="1"/>
  <c r="R105" i="1" l="1"/>
  <c r="Q105" i="1"/>
  <c r="P105" i="1" l="1"/>
  <c r="O105" i="1"/>
  <c r="L105" i="1" l="1"/>
  <c r="M105" i="1"/>
  <c r="N105" i="1"/>
  <c r="K105" i="1" l="1"/>
  <c r="I105" i="1" l="1"/>
  <c r="J105" i="1"/>
  <c r="BH37" i="1" a="1"/>
  <c r="BH37" i="1" s="1"/>
  <c r="BI37" i="1" a="1"/>
  <c r="BI37" i="1" s="1"/>
  <c r="BJ37" i="1" a="1"/>
  <c r="BJ37" i="1" s="1"/>
  <c r="BH23" i="1" a="1"/>
  <c r="BH23" i="1" s="1"/>
  <c r="BI23" i="1" a="1"/>
  <c r="BI23" i="1" s="1"/>
  <c r="BJ23" i="1" a="1"/>
  <c r="BJ23" i="1" s="1"/>
  <c r="BH18" i="1" a="1"/>
  <c r="BH18" i="1" s="1"/>
  <c r="BI18" i="1" a="1"/>
  <c r="BI18" i="1" s="1"/>
  <c r="BJ18" i="1" a="1"/>
  <c r="BJ18" i="1" s="1"/>
  <c r="BH16" i="1" a="1"/>
  <c r="BH16" i="1" s="1"/>
  <c r="BI16" i="1" a="1"/>
  <c r="BI16" i="1" s="1"/>
  <c r="BJ16" i="1" a="1"/>
  <c r="BJ16" i="1" s="1"/>
  <c r="BL37" i="1"/>
  <c r="BM37" i="1"/>
  <c r="BN37" i="1"/>
  <c r="BL23" i="1"/>
  <c r="BM23" i="1"/>
  <c r="BN23" i="1"/>
  <c r="BL18" i="1"/>
  <c r="BM18" i="1"/>
  <c r="BN18" i="1"/>
  <c r="BL16" i="1"/>
  <c r="BM16" i="1"/>
  <c r="BN16" i="1"/>
  <c r="BL14" i="1"/>
  <c r="BK18" i="1" l="1"/>
  <c r="BK23" i="1"/>
  <c r="BK37" i="1"/>
  <c r="BK16" i="1"/>
  <c r="BH39" i="1" l="1" a="1"/>
  <c r="BH39" i="1" s="1"/>
  <c r="BI39" i="1" a="1"/>
  <c r="BI39" i="1" s="1"/>
  <c r="BJ39" i="1" a="1"/>
  <c r="BJ39" i="1" s="1"/>
  <c r="BH68" i="1" a="1"/>
  <c r="BH68" i="1" s="1"/>
  <c r="BI68" i="1" a="1"/>
  <c r="BI68" i="1" s="1"/>
  <c r="BJ68" i="1" a="1"/>
  <c r="BJ68" i="1" s="1"/>
  <c r="BL39" i="1"/>
  <c r="BM39" i="1"/>
  <c r="BN39" i="1"/>
  <c r="BL68" i="1"/>
  <c r="BM68" i="1"/>
  <c r="BN68" i="1"/>
  <c r="H105" i="1"/>
  <c r="G105" i="1"/>
  <c r="BK39" i="1" l="1"/>
  <c r="BK68" i="1"/>
  <c r="BL3" i="1"/>
  <c r="BM3" i="1"/>
  <c r="BN3" i="1"/>
  <c r="BL4" i="1"/>
  <c r="BM4" i="1"/>
  <c r="BN4" i="1"/>
  <c r="BL5" i="1"/>
  <c r="BM5" i="1"/>
  <c r="BN5" i="1"/>
  <c r="BL6" i="1"/>
  <c r="BM6" i="1"/>
  <c r="BN6" i="1"/>
  <c r="BL7" i="1"/>
  <c r="BM7" i="1"/>
  <c r="BN7" i="1"/>
  <c r="BL9" i="1"/>
  <c r="BM9" i="1"/>
  <c r="BN9" i="1"/>
  <c r="BL10" i="1"/>
  <c r="BM10" i="1"/>
  <c r="BN10" i="1"/>
  <c r="BL11" i="1"/>
  <c r="BM11" i="1"/>
  <c r="BN11" i="1"/>
  <c r="BL12" i="1"/>
  <c r="BM12" i="1"/>
  <c r="BN12" i="1"/>
  <c r="BL13" i="1"/>
  <c r="BM13" i="1"/>
  <c r="BN13" i="1"/>
  <c r="BM14" i="1"/>
  <c r="BN14" i="1"/>
  <c r="BL17" i="1"/>
  <c r="BM17" i="1"/>
  <c r="BN17" i="1"/>
  <c r="BL19" i="1"/>
  <c r="BM19" i="1"/>
  <c r="BN19" i="1"/>
  <c r="BL20" i="1"/>
  <c r="BM20" i="1"/>
  <c r="BN20" i="1"/>
  <c r="BL21" i="1"/>
  <c r="BM21" i="1"/>
  <c r="BN21" i="1"/>
  <c r="BL22" i="1"/>
  <c r="BM22" i="1"/>
  <c r="BN22" i="1"/>
  <c r="BL24" i="1"/>
  <c r="BM24" i="1"/>
  <c r="BN24" i="1"/>
  <c r="BL25" i="1"/>
  <c r="BM25" i="1"/>
  <c r="BN25" i="1"/>
  <c r="BL26" i="1"/>
  <c r="BM26" i="1"/>
  <c r="BN26" i="1"/>
  <c r="BL27" i="1"/>
  <c r="BM27" i="1"/>
  <c r="BN27" i="1"/>
  <c r="BL28" i="1"/>
  <c r="BM28" i="1"/>
  <c r="BN28" i="1"/>
  <c r="BL29" i="1"/>
  <c r="BM29" i="1"/>
  <c r="BN29" i="1"/>
  <c r="BL30" i="1"/>
  <c r="BM30" i="1"/>
  <c r="BN30" i="1"/>
  <c r="BL31" i="1"/>
  <c r="BM31" i="1"/>
  <c r="BN31" i="1"/>
  <c r="BL32" i="1"/>
  <c r="BM32" i="1"/>
  <c r="BN32" i="1"/>
  <c r="BL33" i="1"/>
  <c r="BM33" i="1"/>
  <c r="BN33" i="1"/>
  <c r="BL34" i="1"/>
  <c r="BM34" i="1"/>
  <c r="BN34" i="1"/>
  <c r="BL35" i="1"/>
  <c r="BM35" i="1"/>
  <c r="BN35" i="1"/>
  <c r="BL36" i="1"/>
  <c r="BM36" i="1"/>
  <c r="BN36" i="1"/>
  <c r="BL38" i="1"/>
  <c r="BM38" i="1"/>
  <c r="BN38" i="1"/>
  <c r="BL40" i="1"/>
  <c r="BM40" i="1"/>
  <c r="BN40" i="1"/>
  <c r="BL41" i="1"/>
  <c r="BM41" i="1"/>
  <c r="BN41" i="1"/>
  <c r="BL42" i="1"/>
  <c r="BM42" i="1"/>
  <c r="BN42" i="1"/>
  <c r="BL43" i="1"/>
  <c r="BM43" i="1"/>
  <c r="BN43" i="1"/>
  <c r="BL44" i="1"/>
  <c r="BM44" i="1"/>
  <c r="BN44" i="1"/>
  <c r="BL45" i="1"/>
  <c r="BM45" i="1"/>
  <c r="BN45" i="1"/>
  <c r="BL47" i="1"/>
  <c r="BM47" i="1"/>
  <c r="BN47" i="1"/>
  <c r="BL48" i="1"/>
  <c r="BM48" i="1"/>
  <c r="BN48" i="1"/>
  <c r="BL50" i="1"/>
  <c r="BM50" i="1"/>
  <c r="BN50" i="1"/>
  <c r="BL51" i="1"/>
  <c r="BM51" i="1"/>
  <c r="BN51" i="1"/>
  <c r="BL52" i="1"/>
  <c r="BM52" i="1"/>
  <c r="BN52" i="1"/>
  <c r="BL53" i="1"/>
  <c r="BM53" i="1"/>
  <c r="BN53" i="1"/>
  <c r="BL54" i="1"/>
  <c r="BM54" i="1"/>
  <c r="BN54" i="1"/>
  <c r="BL55" i="1"/>
  <c r="BM55" i="1"/>
  <c r="BN55" i="1"/>
  <c r="BL56" i="1"/>
  <c r="BM56" i="1"/>
  <c r="BN56" i="1"/>
  <c r="BL58" i="1"/>
  <c r="BM58" i="1"/>
  <c r="BN58" i="1"/>
  <c r="BL59" i="1"/>
  <c r="BM59" i="1"/>
  <c r="BN59" i="1"/>
  <c r="BL60" i="1"/>
  <c r="BM60" i="1"/>
  <c r="BN60" i="1"/>
  <c r="BL61" i="1"/>
  <c r="BM61" i="1"/>
  <c r="BN61" i="1"/>
  <c r="BL63" i="1"/>
  <c r="BM63" i="1"/>
  <c r="BN63" i="1"/>
  <c r="BL64" i="1"/>
  <c r="BM64" i="1"/>
  <c r="BN64" i="1"/>
  <c r="BL65" i="1"/>
  <c r="BM65" i="1"/>
  <c r="BN65" i="1"/>
  <c r="BL66" i="1"/>
  <c r="BM66" i="1"/>
  <c r="BN66" i="1"/>
  <c r="BL67" i="1"/>
  <c r="BM67" i="1"/>
  <c r="BN67" i="1"/>
  <c r="BL69" i="1"/>
  <c r="BM69" i="1"/>
  <c r="BN69" i="1"/>
  <c r="BL70" i="1"/>
  <c r="BM70" i="1"/>
  <c r="BN70" i="1"/>
  <c r="BL71" i="1"/>
  <c r="BM71" i="1"/>
  <c r="BN71" i="1"/>
  <c r="BL72" i="1"/>
  <c r="BM72" i="1"/>
  <c r="BN72" i="1"/>
  <c r="BL73" i="1"/>
  <c r="BM73" i="1"/>
  <c r="BN73" i="1"/>
  <c r="BL74" i="1"/>
  <c r="BM74" i="1"/>
  <c r="BN74" i="1"/>
  <c r="BL75" i="1"/>
  <c r="BM75" i="1"/>
  <c r="BN75" i="1"/>
  <c r="BL76" i="1"/>
  <c r="BM76" i="1"/>
  <c r="BN76" i="1"/>
  <c r="BL77" i="1"/>
  <c r="BM77" i="1"/>
  <c r="BN77" i="1"/>
  <c r="BL78" i="1"/>
  <c r="BM78" i="1"/>
  <c r="BN78" i="1"/>
  <c r="BL79" i="1"/>
  <c r="BM79" i="1"/>
  <c r="BN79" i="1"/>
  <c r="BL80" i="1"/>
  <c r="BM80" i="1"/>
  <c r="BN80" i="1"/>
  <c r="BL81" i="1"/>
  <c r="BM81" i="1"/>
  <c r="BN81" i="1"/>
  <c r="BL82" i="1"/>
  <c r="BM82" i="1"/>
  <c r="BN82" i="1"/>
  <c r="BL83" i="1"/>
  <c r="BM83" i="1"/>
  <c r="BN83" i="1"/>
  <c r="BL84" i="1"/>
  <c r="BM84" i="1"/>
  <c r="BN84" i="1"/>
  <c r="BL85" i="1"/>
  <c r="BM85" i="1"/>
  <c r="BN85" i="1"/>
  <c r="BL86" i="1"/>
  <c r="BM86" i="1"/>
  <c r="BN86" i="1"/>
  <c r="BL87" i="1"/>
  <c r="BM87" i="1"/>
  <c r="BN87" i="1"/>
  <c r="BL88" i="1"/>
  <c r="BM88" i="1"/>
  <c r="BN88" i="1"/>
  <c r="BL89" i="1"/>
  <c r="BM89" i="1"/>
  <c r="BN89" i="1"/>
  <c r="BL90" i="1"/>
  <c r="BM90" i="1"/>
  <c r="BN90" i="1"/>
  <c r="BL91" i="1"/>
  <c r="BM91" i="1"/>
  <c r="BN91" i="1"/>
  <c r="BL92" i="1"/>
  <c r="BM92" i="1"/>
  <c r="BN92" i="1"/>
  <c r="BL93" i="1"/>
  <c r="BM93" i="1"/>
  <c r="BN93" i="1"/>
  <c r="BL94" i="1"/>
  <c r="BM94" i="1"/>
  <c r="BN94" i="1"/>
  <c r="BL96" i="1"/>
  <c r="BM96" i="1"/>
  <c r="BN96" i="1"/>
  <c r="BL97" i="1"/>
  <c r="BM97" i="1"/>
  <c r="BN97" i="1"/>
  <c r="BL98" i="1"/>
  <c r="BM98" i="1"/>
  <c r="BN98" i="1"/>
  <c r="BL99" i="1"/>
  <c r="BM99" i="1"/>
  <c r="BN99" i="1"/>
  <c r="BL100" i="1"/>
  <c r="BM100" i="1"/>
  <c r="BN100" i="1"/>
  <c r="BL101" i="1"/>
  <c r="BM101" i="1"/>
  <c r="BN101" i="1"/>
  <c r="BL102" i="1"/>
  <c r="BM102" i="1"/>
  <c r="BN102" i="1"/>
  <c r="BL103" i="1"/>
  <c r="BM103" i="1"/>
  <c r="BN103" i="1"/>
  <c r="BN2" i="1"/>
  <c r="BM2" i="1"/>
  <c r="BL2" i="1"/>
  <c r="BH2" i="1" l="1" a="1"/>
  <c r="BH2" i="1" s="1"/>
  <c r="BH3" i="1" a="1"/>
  <c r="BH3" i="1" s="1"/>
  <c r="BH4" i="1" a="1"/>
  <c r="BH4" i="1" s="1"/>
  <c r="BH5" i="1" a="1"/>
  <c r="BH5" i="1" s="1"/>
  <c r="BH6" i="1" a="1"/>
  <c r="BH6" i="1" s="1"/>
  <c r="BH7" i="1" a="1"/>
  <c r="BH7" i="1" s="1"/>
  <c r="BH9" i="1" a="1"/>
  <c r="BH9" i="1" s="1"/>
  <c r="BH10" i="1" a="1"/>
  <c r="BH10" i="1" s="1"/>
  <c r="BH11" i="1" a="1"/>
  <c r="BH11" i="1" s="1"/>
  <c r="BH12" i="1" a="1"/>
  <c r="BH12" i="1" s="1"/>
  <c r="BH13" i="1" a="1"/>
  <c r="BH13" i="1" s="1"/>
  <c r="BH14" i="1" a="1"/>
  <c r="BH14" i="1" s="1"/>
  <c r="BH17" i="1" a="1"/>
  <c r="BH17" i="1" s="1"/>
  <c r="BH19" i="1" a="1"/>
  <c r="BH19" i="1" s="1"/>
  <c r="BH20" i="1" a="1"/>
  <c r="BH20" i="1" s="1"/>
  <c r="BH21" i="1" a="1"/>
  <c r="BH21" i="1" s="1"/>
  <c r="BH22" i="1" a="1"/>
  <c r="BH22" i="1" s="1"/>
  <c r="BH24" i="1" a="1"/>
  <c r="BH24" i="1" s="1"/>
  <c r="BH25" i="1" a="1"/>
  <c r="BH25" i="1" s="1"/>
  <c r="BH26" i="1" a="1"/>
  <c r="BH26" i="1" s="1"/>
  <c r="BH27" i="1" a="1"/>
  <c r="BH27" i="1" s="1"/>
  <c r="BH28" i="1" a="1"/>
  <c r="BH28" i="1" s="1"/>
  <c r="BH29" i="1" a="1"/>
  <c r="BH29" i="1" s="1"/>
  <c r="BH30" i="1" a="1"/>
  <c r="BH30" i="1" s="1"/>
  <c r="BH31" i="1" a="1"/>
  <c r="BH31" i="1" s="1"/>
  <c r="BH32" i="1" a="1"/>
  <c r="BH32" i="1" s="1"/>
  <c r="BH33" i="1" a="1"/>
  <c r="BH33" i="1" s="1"/>
  <c r="BH34" i="1" a="1"/>
  <c r="BH34" i="1" s="1"/>
  <c r="BH35" i="1" a="1"/>
  <c r="BH35" i="1" s="1"/>
  <c r="BH36" i="1" a="1"/>
  <c r="BH36" i="1" s="1"/>
  <c r="BH38" i="1" a="1"/>
  <c r="BH38" i="1" s="1"/>
  <c r="BH40" i="1" a="1"/>
  <c r="BH40" i="1" s="1"/>
  <c r="BH41" i="1" a="1"/>
  <c r="BH41" i="1" s="1"/>
  <c r="BH42" i="1" a="1"/>
  <c r="BH42" i="1" s="1"/>
  <c r="BH43" i="1" a="1"/>
  <c r="BH43" i="1" s="1"/>
  <c r="BH44" i="1" a="1"/>
  <c r="BH44" i="1" s="1"/>
  <c r="BH45" i="1" a="1"/>
  <c r="BH45" i="1" s="1"/>
  <c r="BH47" i="1" a="1"/>
  <c r="BH47" i="1" s="1"/>
  <c r="BH48" i="1" a="1"/>
  <c r="BH48" i="1" s="1"/>
  <c r="BH50" i="1" a="1"/>
  <c r="BH50" i="1" s="1"/>
  <c r="BH51" i="1" a="1"/>
  <c r="BH51" i="1" s="1"/>
  <c r="BH52" i="1" a="1"/>
  <c r="BH52" i="1" s="1"/>
  <c r="BH53" i="1" a="1"/>
  <c r="BH53" i="1" s="1"/>
  <c r="BH54" i="1" a="1"/>
  <c r="BH54" i="1" s="1"/>
  <c r="BH55" i="1" a="1"/>
  <c r="BH55" i="1" s="1"/>
  <c r="BH56" i="1" a="1"/>
  <c r="BH56" i="1" s="1"/>
  <c r="BH58" i="1" a="1"/>
  <c r="BH58" i="1" s="1"/>
  <c r="BH59" i="1" a="1"/>
  <c r="BH59" i="1" s="1"/>
  <c r="BH60" i="1" a="1"/>
  <c r="BH60" i="1" s="1"/>
  <c r="BH61" i="1" a="1"/>
  <c r="BH61" i="1" s="1"/>
  <c r="BH63" i="1" a="1"/>
  <c r="BH63" i="1" s="1"/>
  <c r="BH64" i="1" a="1"/>
  <c r="BH64" i="1" s="1"/>
  <c r="BH65" i="1" a="1"/>
  <c r="BH65" i="1" s="1"/>
  <c r="BH66" i="1" a="1"/>
  <c r="BH66" i="1" s="1"/>
  <c r="BH67" i="1" a="1"/>
  <c r="BH67" i="1" s="1"/>
  <c r="BH69" i="1" a="1"/>
  <c r="BH69" i="1" s="1"/>
  <c r="BH70" i="1" a="1"/>
  <c r="BH70" i="1" s="1"/>
  <c r="BH71" i="1" a="1"/>
  <c r="BH71" i="1" s="1"/>
  <c r="BH72" i="1" a="1"/>
  <c r="BH72" i="1" s="1"/>
  <c r="BH73" i="1" a="1"/>
  <c r="BH73" i="1" s="1"/>
  <c r="BH74" i="1" a="1"/>
  <c r="BH74" i="1" s="1"/>
  <c r="BH75" i="1" a="1"/>
  <c r="BH75" i="1" s="1"/>
  <c r="BH76" i="1" a="1"/>
  <c r="BH76" i="1" s="1"/>
  <c r="BH77" i="1" a="1"/>
  <c r="BH77" i="1" s="1"/>
  <c r="BH78" i="1" a="1"/>
  <c r="BH78" i="1" s="1"/>
  <c r="BH79" i="1" a="1"/>
  <c r="BH79" i="1" s="1"/>
  <c r="BH80" i="1" a="1"/>
  <c r="BH80" i="1" s="1"/>
  <c r="BH81" i="1" a="1"/>
  <c r="BH81" i="1" s="1"/>
  <c r="BH82" i="1" a="1"/>
  <c r="BH82" i="1" s="1"/>
  <c r="BH83" i="1" a="1"/>
  <c r="BH83" i="1" s="1"/>
  <c r="BH84" i="1" a="1"/>
  <c r="BH84" i="1" s="1"/>
  <c r="BH85" i="1" a="1"/>
  <c r="BH85" i="1" s="1"/>
  <c r="BH86" i="1" a="1"/>
  <c r="BH86" i="1" s="1"/>
  <c r="BH87" i="1" a="1"/>
  <c r="BH87" i="1" s="1"/>
  <c r="BH88" i="1" a="1"/>
  <c r="BH88" i="1" s="1"/>
  <c r="BH89" i="1" a="1"/>
  <c r="BH89" i="1" s="1"/>
  <c r="BH90" i="1" a="1"/>
  <c r="BH90" i="1" s="1"/>
  <c r="BH91" i="1" a="1"/>
  <c r="BH91" i="1" s="1"/>
  <c r="BH92" i="1" a="1"/>
  <c r="BH92" i="1" s="1"/>
  <c r="BH93" i="1" a="1"/>
  <c r="BH93" i="1" s="1"/>
  <c r="BH94" i="1" a="1"/>
  <c r="BH94" i="1" s="1"/>
  <c r="BH96" i="1" a="1"/>
  <c r="BH96" i="1" s="1"/>
  <c r="BH97" i="1" a="1"/>
  <c r="BH97" i="1" s="1"/>
  <c r="BH98" i="1" a="1"/>
  <c r="BH98" i="1" s="1"/>
  <c r="BH99" i="1" a="1"/>
  <c r="BH99" i="1" s="1"/>
  <c r="BH100" i="1" a="1"/>
  <c r="BH100" i="1" s="1"/>
  <c r="BH101" i="1" a="1"/>
  <c r="BH101" i="1" s="1"/>
  <c r="BH102" i="1" a="1"/>
  <c r="BH102" i="1" s="1"/>
  <c r="BH103" i="1" a="1"/>
  <c r="BH103" i="1" s="1"/>
  <c r="BJ31" i="1" a="1"/>
  <c r="BJ31" i="1" s="1"/>
  <c r="BI31" i="1" a="1"/>
  <c r="BI31" i="1" s="1"/>
  <c r="BJ7" i="1" a="1"/>
  <c r="BJ7" i="1" s="1"/>
  <c r="BI7" i="1" a="1"/>
  <c r="BI7" i="1" s="1"/>
  <c r="BK7" i="1" l="1"/>
  <c r="BK31" i="1"/>
  <c r="BJ100" i="1" l="1" a="1"/>
  <c r="BJ100" i="1" s="1"/>
  <c r="BI100" i="1" a="1"/>
  <c r="BI100" i="1" s="1"/>
  <c r="BK100" i="1" l="1"/>
  <c r="BJ34" i="1" l="1" a="1"/>
  <c r="BJ34" i="1" s="1"/>
  <c r="BI34" i="1" a="1"/>
  <c r="BI34" i="1" s="1"/>
  <c r="BJ86" i="1" a="1"/>
  <c r="BJ86" i="1" s="1"/>
  <c r="BI86" i="1" a="1"/>
  <c r="BI86" i="1" s="1"/>
  <c r="BJ44" i="1" a="1"/>
  <c r="BJ44" i="1" s="1"/>
  <c r="BI44" i="1" a="1"/>
  <c r="BI44" i="1" s="1"/>
  <c r="BJ98" i="1" a="1"/>
  <c r="BJ98" i="1" s="1"/>
  <c r="BI98" i="1" a="1"/>
  <c r="BI98" i="1" s="1"/>
  <c r="BJ84" i="1" a="1"/>
  <c r="BJ84" i="1" s="1"/>
  <c r="BI84" i="1" a="1"/>
  <c r="BI84" i="1" s="1"/>
  <c r="BG105" i="1"/>
  <c r="BK44" i="1" l="1"/>
  <c r="BK84" i="1"/>
  <c r="BK86" i="1"/>
  <c r="BK98" i="1"/>
  <c r="BK34" i="1"/>
  <c r="BJ42" i="1" a="1"/>
  <c r="BJ42" i="1" s="1"/>
  <c r="BI42" i="1" a="1"/>
  <c r="BI42" i="1" s="1"/>
  <c r="BK42" i="1" l="1"/>
  <c r="BJ5" i="1" l="1" a="1"/>
  <c r="BJ5" i="1" s="1"/>
  <c r="BI5" i="1" a="1"/>
  <c r="BI5" i="1" s="1"/>
  <c r="BK5" i="1" l="1"/>
  <c r="E105" i="1"/>
  <c r="F105" i="1"/>
  <c r="BJ71" i="1" a="1"/>
  <c r="BJ71" i="1" s="1"/>
  <c r="BI71" i="1" a="1"/>
  <c r="BI71" i="1" s="1"/>
  <c r="BK71" i="1" l="1"/>
  <c r="BI3" i="1" a="1"/>
  <c r="BI3" i="1" s="1"/>
  <c r="BI4" i="1" a="1"/>
  <c r="BI4" i="1" s="1"/>
  <c r="BI6" i="1" a="1"/>
  <c r="BI6" i="1" s="1"/>
  <c r="BI9" i="1" a="1"/>
  <c r="BI9" i="1" s="1"/>
  <c r="BI10" i="1" a="1"/>
  <c r="BI10" i="1" s="1"/>
  <c r="BI11" i="1" a="1"/>
  <c r="BI11" i="1" s="1"/>
  <c r="BI12" i="1" a="1"/>
  <c r="BI12" i="1" s="1"/>
  <c r="BI13" i="1" a="1"/>
  <c r="BI13" i="1" s="1"/>
  <c r="BI14" i="1" a="1"/>
  <c r="BI14" i="1" s="1"/>
  <c r="BI17" i="1" a="1"/>
  <c r="BI17" i="1" s="1"/>
  <c r="BI19" i="1" a="1"/>
  <c r="BI19" i="1" s="1"/>
  <c r="BI20" i="1" a="1"/>
  <c r="BI20" i="1" s="1"/>
  <c r="BI21" i="1" a="1"/>
  <c r="BI21" i="1" s="1"/>
  <c r="BI22" i="1" a="1"/>
  <c r="BI22" i="1" s="1"/>
  <c r="BI24" i="1" a="1"/>
  <c r="BI24" i="1" s="1"/>
  <c r="BI25" i="1" a="1"/>
  <c r="BI25" i="1" s="1"/>
  <c r="BI26" i="1" a="1"/>
  <c r="BI26" i="1" s="1"/>
  <c r="BI27" i="1" a="1"/>
  <c r="BI27" i="1" s="1"/>
  <c r="BI28" i="1" a="1"/>
  <c r="BI28" i="1" s="1"/>
  <c r="BI29" i="1" a="1"/>
  <c r="BI29" i="1" s="1"/>
  <c r="BI30" i="1" a="1"/>
  <c r="BI30" i="1" s="1"/>
  <c r="BI32" i="1" a="1"/>
  <c r="BI32" i="1" s="1"/>
  <c r="BI33" i="1" a="1"/>
  <c r="BI33" i="1" s="1"/>
  <c r="BI35" i="1" a="1"/>
  <c r="BI35" i="1" s="1"/>
  <c r="BI36" i="1" a="1"/>
  <c r="BI36" i="1" s="1"/>
  <c r="BI38" i="1" a="1"/>
  <c r="BI38" i="1" s="1"/>
  <c r="BI40" i="1" a="1"/>
  <c r="BI40" i="1" s="1"/>
  <c r="BI41" i="1" a="1"/>
  <c r="BI41" i="1" s="1"/>
  <c r="BI43" i="1" a="1"/>
  <c r="BI43" i="1" s="1"/>
  <c r="BI45" i="1" a="1"/>
  <c r="BI45" i="1" s="1"/>
  <c r="BI47" i="1" a="1"/>
  <c r="BI47" i="1" s="1"/>
  <c r="BI48" i="1" a="1"/>
  <c r="BI48" i="1" s="1"/>
  <c r="BI50" i="1" a="1"/>
  <c r="BI50" i="1" s="1"/>
  <c r="BI51" i="1" a="1"/>
  <c r="BI51" i="1" s="1"/>
  <c r="BI52" i="1" a="1"/>
  <c r="BI52" i="1" s="1"/>
  <c r="BI53" i="1" a="1"/>
  <c r="BI53" i="1" s="1"/>
  <c r="BI54" i="1" a="1"/>
  <c r="BI54" i="1" s="1"/>
  <c r="BI55" i="1" a="1"/>
  <c r="BI55" i="1" s="1"/>
  <c r="BI56" i="1" a="1"/>
  <c r="BI56" i="1" s="1"/>
  <c r="BI58" i="1" a="1"/>
  <c r="BI58" i="1" s="1"/>
  <c r="BI59" i="1" a="1"/>
  <c r="BI59" i="1" s="1"/>
  <c r="BI60" i="1" a="1"/>
  <c r="BI60" i="1" s="1"/>
  <c r="BI61" i="1" a="1"/>
  <c r="BI61" i="1" s="1"/>
  <c r="BI63" i="1" a="1"/>
  <c r="BI63" i="1" s="1"/>
  <c r="BI64" i="1" a="1"/>
  <c r="BI64" i="1" s="1"/>
  <c r="BI65" i="1" a="1"/>
  <c r="BI65" i="1" s="1"/>
  <c r="BI66" i="1" a="1"/>
  <c r="BI66" i="1" s="1"/>
  <c r="BI67" i="1" a="1"/>
  <c r="BI67" i="1" s="1"/>
  <c r="BI69" i="1" a="1"/>
  <c r="BI69" i="1" s="1"/>
  <c r="BI70" i="1" a="1"/>
  <c r="BI70" i="1" s="1"/>
  <c r="BI72" i="1" a="1"/>
  <c r="BI72" i="1" s="1"/>
  <c r="BI73" i="1" a="1"/>
  <c r="BI73" i="1" s="1"/>
  <c r="BI74" i="1" a="1"/>
  <c r="BI74" i="1" s="1"/>
  <c r="BI75" i="1" a="1"/>
  <c r="BI75" i="1" s="1"/>
  <c r="BI76" i="1" a="1"/>
  <c r="BI76" i="1" s="1"/>
  <c r="BI77" i="1" a="1"/>
  <c r="BI77" i="1" s="1"/>
  <c r="BI78" i="1" a="1"/>
  <c r="BI78" i="1" s="1"/>
  <c r="BI79" i="1" a="1"/>
  <c r="BI79" i="1" s="1"/>
  <c r="BI80" i="1" a="1"/>
  <c r="BI80" i="1" s="1"/>
  <c r="BI81" i="1" a="1"/>
  <c r="BI81" i="1" s="1"/>
  <c r="BI82" i="1" a="1"/>
  <c r="BI82" i="1" s="1"/>
  <c r="BI83" i="1" a="1"/>
  <c r="BI83" i="1" s="1"/>
  <c r="BI85" i="1" a="1"/>
  <c r="BI85" i="1" s="1"/>
  <c r="BI87" i="1" a="1"/>
  <c r="BI87" i="1" s="1"/>
  <c r="BI88" i="1" a="1"/>
  <c r="BI88" i="1" s="1"/>
  <c r="BI89" i="1" a="1"/>
  <c r="BI89" i="1" s="1"/>
  <c r="BI90" i="1" a="1"/>
  <c r="BI90" i="1" s="1"/>
  <c r="BI91" i="1" a="1"/>
  <c r="BI91" i="1" s="1"/>
  <c r="BI92" i="1" a="1"/>
  <c r="BI92" i="1" s="1"/>
  <c r="BI93" i="1" a="1"/>
  <c r="BI93" i="1" s="1"/>
  <c r="BI94" i="1" a="1"/>
  <c r="BI94" i="1" s="1"/>
  <c r="BI96" i="1" a="1"/>
  <c r="BI96" i="1" s="1"/>
  <c r="BI97" i="1" a="1"/>
  <c r="BI97" i="1" s="1"/>
  <c r="BI99" i="1" a="1"/>
  <c r="BI99" i="1" s="1"/>
  <c r="BI101" i="1" a="1"/>
  <c r="BI101" i="1" s="1"/>
  <c r="BI102" i="1" a="1"/>
  <c r="BI102" i="1" s="1"/>
  <c r="BI103" i="1" a="1"/>
  <c r="BI103" i="1" s="1"/>
  <c r="BJ4" i="1" a="1"/>
  <c r="BJ4" i="1" s="1"/>
  <c r="BJ6" i="1" a="1"/>
  <c r="BJ6" i="1" s="1"/>
  <c r="BJ9" i="1" a="1"/>
  <c r="BJ9" i="1" s="1"/>
  <c r="BJ10" i="1" a="1"/>
  <c r="BJ10" i="1" s="1"/>
  <c r="BJ11" i="1" a="1"/>
  <c r="BJ11" i="1" s="1"/>
  <c r="BJ12" i="1" a="1"/>
  <c r="BJ12" i="1" s="1"/>
  <c r="BJ13" i="1" a="1"/>
  <c r="BJ13" i="1" s="1"/>
  <c r="BJ14" i="1" a="1"/>
  <c r="BJ14" i="1" s="1"/>
  <c r="BJ17" i="1" a="1"/>
  <c r="BJ17" i="1" s="1"/>
  <c r="BJ19" i="1" a="1"/>
  <c r="BJ19" i="1" s="1"/>
  <c r="BJ20" i="1" a="1"/>
  <c r="BJ20" i="1" s="1"/>
  <c r="BJ21" i="1" a="1"/>
  <c r="BJ21" i="1" s="1"/>
  <c r="BJ22" i="1" a="1"/>
  <c r="BJ22" i="1" s="1"/>
  <c r="BJ24" i="1" a="1"/>
  <c r="BJ24" i="1" s="1"/>
  <c r="BJ25" i="1" a="1"/>
  <c r="BJ25" i="1" s="1"/>
  <c r="BJ26" i="1" a="1"/>
  <c r="BJ26" i="1" s="1"/>
  <c r="BJ27" i="1" a="1"/>
  <c r="BJ27" i="1" s="1"/>
  <c r="BJ28" i="1" a="1"/>
  <c r="BJ28" i="1" s="1"/>
  <c r="BJ29" i="1" a="1"/>
  <c r="BJ29" i="1" s="1"/>
  <c r="BJ30" i="1" a="1"/>
  <c r="BJ30" i="1" s="1"/>
  <c r="BJ32" i="1" a="1"/>
  <c r="BJ32" i="1" s="1"/>
  <c r="BJ33" i="1" a="1"/>
  <c r="BJ33" i="1" s="1"/>
  <c r="BJ35" i="1" a="1"/>
  <c r="BJ35" i="1" s="1"/>
  <c r="BJ36" i="1" a="1"/>
  <c r="BJ36" i="1" s="1"/>
  <c r="BJ38" i="1" a="1"/>
  <c r="BJ38" i="1" s="1"/>
  <c r="BJ40" i="1" a="1"/>
  <c r="BJ40" i="1" s="1"/>
  <c r="BJ41" i="1" a="1"/>
  <c r="BJ41" i="1" s="1"/>
  <c r="BJ43" i="1" a="1"/>
  <c r="BJ43" i="1" s="1"/>
  <c r="BJ45" i="1" a="1"/>
  <c r="BJ45" i="1" s="1"/>
  <c r="BJ47" i="1" a="1"/>
  <c r="BJ47" i="1" s="1"/>
  <c r="BJ48" i="1" a="1"/>
  <c r="BJ48" i="1" s="1"/>
  <c r="BJ50" i="1" a="1"/>
  <c r="BJ50" i="1" s="1"/>
  <c r="BJ51" i="1" a="1"/>
  <c r="BJ51" i="1" s="1"/>
  <c r="BJ52" i="1" a="1"/>
  <c r="BJ52" i="1" s="1"/>
  <c r="BJ53" i="1" a="1"/>
  <c r="BJ53" i="1" s="1"/>
  <c r="BJ54" i="1" a="1"/>
  <c r="BJ54" i="1" s="1"/>
  <c r="BJ55" i="1" a="1"/>
  <c r="BJ55" i="1" s="1"/>
  <c r="BJ56" i="1" a="1"/>
  <c r="BJ56" i="1" s="1"/>
  <c r="BJ58" i="1" a="1"/>
  <c r="BJ58" i="1" s="1"/>
  <c r="BJ59" i="1" a="1"/>
  <c r="BJ59" i="1" s="1"/>
  <c r="BJ60" i="1" a="1"/>
  <c r="BJ60" i="1" s="1"/>
  <c r="BJ61" i="1" a="1"/>
  <c r="BJ61" i="1" s="1"/>
  <c r="BJ63" i="1" a="1"/>
  <c r="BJ63" i="1" s="1"/>
  <c r="BJ64" i="1" a="1"/>
  <c r="BJ64" i="1" s="1"/>
  <c r="BJ65" i="1" a="1"/>
  <c r="BJ65" i="1" s="1"/>
  <c r="BJ66" i="1" a="1"/>
  <c r="BJ66" i="1" s="1"/>
  <c r="BJ67" i="1" a="1"/>
  <c r="BJ67" i="1" s="1"/>
  <c r="BJ69" i="1" a="1"/>
  <c r="BJ69" i="1" s="1"/>
  <c r="BJ70" i="1" a="1"/>
  <c r="BJ70" i="1" s="1"/>
  <c r="BJ72" i="1" a="1"/>
  <c r="BJ72" i="1" s="1"/>
  <c r="BJ73" i="1" a="1"/>
  <c r="BJ73" i="1" s="1"/>
  <c r="BJ74" i="1" a="1"/>
  <c r="BJ74" i="1" s="1"/>
  <c r="BJ75" i="1" a="1"/>
  <c r="BJ75" i="1" s="1"/>
  <c r="BJ76" i="1" a="1"/>
  <c r="BJ76" i="1" s="1"/>
  <c r="BJ77" i="1" a="1"/>
  <c r="BJ77" i="1" s="1"/>
  <c r="BJ78" i="1" a="1"/>
  <c r="BJ78" i="1" s="1"/>
  <c r="BJ79" i="1" a="1"/>
  <c r="BJ79" i="1" s="1"/>
  <c r="BJ80" i="1" a="1"/>
  <c r="BJ80" i="1" s="1"/>
  <c r="BJ81" i="1" a="1"/>
  <c r="BJ81" i="1" s="1"/>
  <c r="BJ82" i="1" a="1"/>
  <c r="BJ82" i="1" s="1"/>
  <c r="BJ83" i="1" a="1"/>
  <c r="BJ83" i="1" s="1"/>
  <c r="BJ85" i="1" a="1"/>
  <c r="BJ85" i="1" s="1"/>
  <c r="BJ87" i="1" a="1"/>
  <c r="BJ87" i="1" s="1"/>
  <c r="BJ88" i="1" a="1"/>
  <c r="BJ88" i="1" s="1"/>
  <c r="BJ89" i="1" a="1"/>
  <c r="BJ89" i="1" s="1"/>
  <c r="BJ90" i="1" a="1"/>
  <c r="BJ90" i="1" s="1"/>
  <c r="BJ91" i="1" a="1"/>
  <c r="BJ91" i="1" s="1"/>
  <c r="BJ92" i="1" a="1"/>
  <c r="BJ92" i="1" s="1"/>
  <c r="BJ93" i="1" a="1"/>
  <c r="BJ93" i="1" s="1"/>
  <c r="BJ94" i="1" a="1"/>
  <c r="BJ94" i="1" s="1"/>
  <c r="BJ96" i="1" a="1"/>
  <c r="BJ96" i="1" s="1"/>
  <c r="BJ97" i="1" a="1"/>
  <c r="BJ97" i="1" s="1"/>
  <c r="BJ99" i="1" a="1"/>
  <c r="BJ99" i="1" s="1"/>
  <c r="BJ101" i="1" a="1"/>
  <c r="BJ101" i="1" s="1"/>
  <c r="BJ102" i="1" a="1"/>
  <c r="BJ102" i="1" s="1"/>
  <c r="BJ103" i="1" a="1"/>
  <c r="BJ103" i="1" s="1"/>
  <c r="BJ3" i="1" a="1"/>
  <c r="BJ3" i="1" s="1"/>
  <c r="BI2" i="1" a="1"/>
  <c r="BI2" i="1" s="1"/>
  <c r="BJ2" i="1" a="1"/>
  <c r="BJ2" i="1" s="1"/>
  <c r="BK93" i="1" l="1"/>
  <c r="BK55" i="1"/>
  <c r="BK103" i="1"/>
  <c r="BK92" i="1"/>
  <c r="BK82" i="1"/>
  <c r="BK74" i="1"/>
  <c r="BK64" i="1"/>
  <c r="BK54" i="1"/>
  <c r="BK43" i="1"/>
  <c r="BK30" i="1"/>
  <c r="BK21" i="1"/>
  <c r="BK10" i="1"/>
  <c r="BK65" i="1"/>
  <c r="BK32" i="1"/>
  <c r="BK11" i="1"/>
  <c r="BK81" i="1"/>
  <c r="BK53" i="1"/>
  <c r="BK20" i="1"/>
  <c r="BK101" i="1"/>
  <c r="BK90" i="1"/>
  <c r="BK80" i="1"/>
  <c r="BK72" i="1"/>
  <c r="BK61" i="1"/>
  <c r="BK52" i="1"/>
  <c r="BK40" i="1"/>
  <c r="BK28" i="1"/>
  <c r="BK19" i="1"/>
  <c r="BK6" i="1"/>
  <c r="BK45" i="1"/>
  <c r="BK63" i="1"/>
  <c r="BK79" i="1"/>
  <c r="BK60" i="1"/>
  <c r="BK51" i="1"/>
  <c r="BK38" i="1"/>
  <c r="BK27" i="1"/>
  <c r="BK17" i="1"/>
  <c r="BK4" i="1"/>
  <c r="BK91" i="1"/>
  <c r="BK29" i="1"/>
  <c r="BK89" i="1"/>
  <c r="BK97" i="1"/>
  <c r="BK88" i="1"/>
  <c r="BK78" i="1"/>
  <c r="BK69" i="1"/>
  <c r="BK59" i="1"/>
  <c r="BK50" i="1"/>
  <c r="BK36" i="1"/>
  <c r="BK26" i="1"/>
  <c r="BK14" i="1"/>
  <c r="BK75" i="1"/>
  <c r="BK73" i="1"/>
  <c r="BK99" i="1"/>
  <c r="BK96" i="1"/>
  <c r="BK87" i="1"/>
  <c r="BK77" i="1"/>
  <c r="BK67" i="1"/>
  <c r="BK58" i="1"/>
  <c r="BK48" i="1"/>
  <c r="BK35" i="1"/>
  <c r="BK25" i="1"/>
  <c r="BK13" i="1"/>
  <c r="BK83" i="1"/>
  <c r="BK22" i="1"/>
  <c r="BK102" i="1"/>
  <c r="BK41" i="1"/>
  <c r="BK9" i="1"/>
  <c r="BK2" i="1"/>
  <c r="BK70" i="1"/>
  <c r="BK3" i="1"/>
  <c r="BK94" i="1"/>
  <c r="BK85" i="1"/>
  <c r="BK76" i="1"/>
  <c r="BK66" i="1"/>
  <c r="BK56" i="1"/>
  <c r="BK47" i="1"/>
  <c r="BK33" i="1"/>
  <c r="BK24" i="1"/>
  <c r="BK1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7" i="1" s="1"/>
  <c r="A98" i="1" s="1"/>
  <c r="A99" i="1" s="1"/>
  <c r="A100" i="1" s="1"/>
  <c r="A101" i="1" s="1"/>
  <c r="A102" i="1" s="1"/>
  <c r="A10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<sst xmlns="http://schemas.openxmlformats.org/spreadsheetml/2006/main" count="1182" uniqueCount="225">
  <si>
    <t>COGNOME</t>
  </si>
  <si>
    <t>NOME</t>
  </si>
  <si>
    <t>AMATUCCI</t>
  </si>
  <si>
    <t>FRANCESCO</t>
  </si>
  <si>
    <t>AMICO</t>
  </si>
  <si>
    <t>MASSIMO</t>
  </si>
  <si>
    <t>ANDREOZZI</t>
  </si>
  <si>
    <t>MICHELANGELO</t>
  </si>
  <si>
    <t>APRILE</t>
  </si>
  <si>
    <t>ARTURO</t>
  </si>
  <si>
    <t>BALDIERI</t>
  </si>
  <si>
    <t>BELLUOMO</t>
  </si>
  <si>
    <t>GIOVANNI</t>
  </si>
  <si>
    <t>BENCIVENGA</t>
  </si>
  <si>
    <t>RICCARDO</t>
  </si>
  <si>
    <t>BENNATO</t>
  </si>
  <si>
    <t>VINCENZO</t>
  </si>
  <si>
    <t>BIANCOLELLA</t>
  </si>
  <si>
    <t>CARLO</t>
  </si>
  <si>
    <t>CHIACCHIO</t>
  </si>
  <si>
    <t>DOMENICO</t>
  </si>
  <si>
    <t>PAOLO</t>
  </si>
  <si>
    <t>COLELLA</t>
  </si>
  <si>
    <t>LUIGI</t>
  </si>
  <si>
    <t>COMPARONE</t>
  </si>
  <si>
    <t>MARIA</t>
  </si>
  <si>
    <t>FILOMENA</t>
  </si>
  <si>
    <t>D'AMBROSIO</t>
  </si>
  <si>
    <t>ANNA</t>
  </si>
  <si>
    <t>CIRO</t>
  </si>
  <si>
    <t>DE MAIO</t>
  </si>
  <si>
    <t>ANIELLO</t>
  </si>
  <si>
    <t>DELLA VECCHIA</t>
  </si>
  <si>
    <t>GIUSEPPINA</t>
  </si>
  <si>
    <t>NICOLA</t>
  </si>
  <si>
    <t>DI RONZA</t>
  </si>
  <si>
    <t>ANTONIO</t>
  </si>
  <si>
    <t>DI SANTO</t>
  </si>
  <si>
    <t>RAFFAELLA</t>
  </si>
  <si>
    <t>di TOMMASO</t>
  </si>
  <si>
    <t>PASQUALE</t>
  </si>
  <si>
    <t>SALVATORE</t>
  </si>
  <si>
    <t>ESCOLINO</t>
  </si>
  <si>
    <t>GERARDO</t>
  </si>
  <si>
    <t>ESPOSITO</t>
  </si>
  <si>
    <t>ALFONSO</t>
  </si>
  <si>
    <t>ROSA</t>
  </si>
  <si>
    <t>FERRARA</t>
  </si>
  <si>
    <t>GARGIULO</t>
  </si>
  <si>
    <t>GIOVANNA</t>
  </si>
  <si>
    <t>GRASSO</t>
  </si>
  <si>
    <t>GIUSEPPE</t>
  </si>
  <si>
    <t>GRAVINO</t>
  </si>
  <si>
    <t>FELICE</t>
  </si>
  <si>
    <t>IAVARONE</t>
  </si>
  <si>
    <t>LUCIANO</t>
  </si>
  <si>
    <t>IMPARATO</t>
  </si>
  <si>
    <t>LAARFAOUI</t>
  </si>
  <si>
    <t>ABDELGHANI</t>
  </si>
  <si>
    <t>LAMA</t>
  </si>
  <si>
    <t>LAMACHI</t>
  </si>
  <si>
    <t>ABDELKEBIR</t>
  </si>
  <si>
    <t>LOMBARDI</t>
  </si>
  <si>
    <t>ENZO</t>
  </si>
  <si>
    <t>LUISE</t>
  </si>
  <si>
    <t>ANTONIETTA</t>
  </si>
  <si>
    <t>LUONGO</t>
  </si>
  <si>
    <t>MAIORCA</t>
  </si>
  <si>
    <t>MAISTO</t>
  </si>
  <si>
    <t>MARRONE</t>
  </si>
  <si>
    <t>DAVIDE</t>
  </si>
  <si>
    <t>MATTIELLO</t>
  </si>
  <si>
    <t>MESSINA</t>
  </si>
  <si>
    <t>MUNGIGUERRA</t>
  </si>
  <si>
    <t>NAPPA</t>
  </si>
  <si>
    <t>ALESSANDRO</t>
  </si>
  <si>
    <t>MICHELE</t>
  </si>
  <si>
    <t>OLIVA</t>
  </si>
  <si>
    <t>ADOLFO</t>
  </si>
  <si>
    <t>ANTIMO</t>
  </si>
  <si>
    <t>ORABONA</t>
  </si>
  <si>
    <t>LUCIO</t>
  </si>
  <si>
    <t>PALLONETTO</t>
  </si>
  <si>
    <t>PALMIERI</t>
  </si>
  <si>
    <t>PETRILLO</t>
  </si>
  <si>
    <t>PIERRO</t>
  </si>
  <si>
    <t>PONDURNO</t>
  </si>
  <si>
    <t>PUCA</t>
  </si>
  <si>
    <t>BASILIO ANTONIO</t>
  </si>
  <si>
    <t>RICCIO</t>
  </si>
  <si>
    <t>LEOPOLDO</t>
  </si>
  <si>
    <t>EMILIA</t>
  </si>
  <si>
    <t>RUSSO</t>
  </si>
  <si>
    <t>SANTORO</t>
  </si>
  <si>
    <t>SGLAVO</t>
  </si>
  <si>
    <t>CARMINE</t>
  </si>
  <si>
    <t>SOZIO</t>
  </si>
  <si>
    <t>CARLA</t>
  </si>
  <si>
    <t>TAGLIAFIERRO</t>
  </si>
  <si>
    <t>TRAMONTANO</t>
  </si>
  <si>
    <t>TRIMARCHI</t>
  </si>
  <si>
    <t>GABRIELLA</t>
  </si>
  <si>
    <t>VASELLINI</t>
  </si>
  <si>
    <t>VERDE</t>
  </si>
  <si>
    <t>GAETANA</t>
  </si>
  <si>
    <t>VETTONE</t>
  </si>
  <si>
    <t>VILLANO</t>
  </si>
  <si>
    <t>ANNA MARIA</t>
  </si>
  <si>
    <t>MARGHERITA</t>
  </si>
  <si>
    <t>ZUCCA</t>
  </si>
  <si>
    <t>N. ATLETI</t>
  </si>
  <si>
    <t>GARE LIBERE</t>
  </si>
  <si>
    <t>GARE CONSIGLIATE</t>
  </si>
  <si>
    <t>GARE SOCIETARIE</t>
  </si>
  <si>
    <t>TOTALE GARE</t>
  </si>
  <si>
    <t>D'ANIELLO</t>
  </si>
  <si>
    <t>ORESTE</t>
  </si>
  <si>
    <t>MANGIACAPRA</t>
  </si>
  <si>
    <t>ROTA</t>
  </si>
  <si>
    <t>MASSIMILIANO</t>
  </si>
  <si>
    <t>TOTALE ATLETI PARTECIPANTI</t>
  </si>
  <si>
    <t>L</t>
  </si>
  <si>
    <t xml:space="preserve"> </t>
  </si>
  <si>
    <t>C</t>
  </si>
  <si>
    <t>ANGELINO</t>
  </si>
  <si>
    <t>BUONANNO</t>
  </si>
  <si>
    <t>CORONELLA</t>
  </si>
  <si>
    <t>PUOTI</t>
  </si>
  <si>
    <t>ROMANO</t>
  </si>
  <si>
    <t>SORRENTINO</t>
  </si>
  <si>
    <t>PLACIDO</t>
  </si>
  <si>
    <t>PALUMBO</t>
  </si>
  <si>
    <t>ERNESTO</t>
  </si>
  <si>
    <t>DI MARZO</t>
  </si>
  <si>
    <t>BELGIRO</t>
  </si>
  <si>
    <t>SESSO</t>
  </si>
  <si>
    <t>M</t>
  </si>
  <si>
    <t>F</t>
  </si>
  <si>
    <t>DE ROSA</t>
  </si>
  <si>
    <t>MARIA ITALIA</t>
  </si>
  <si>
    <t>ASSOULI</t>
  </si>
  <si>
    <t>AYMEN</t>
  </si>
  <si>
    <t>ZGUIOUAR</t>
  </si>
  <si>
    <t>RAYAN</t>
  </si>
  <si>
    <t>PALMA CAMPANIA
04.01.2026
LIBERA</t>
  </si>
  <si>
    <t>DELLA VOLPE</t>
  </si>
  <si>
    <t>FABIO</t>
  </si>
  <si>
    <t xml:space="preserve">DI GRAZIA </t>
  </si>
  <si>
    <t>GAROFANO</t>
  </si>
  <si>
    <t>SILVIO</t>
  </si>
  <si>
    <t>MARCHESE</t>
  </si>
  <si>
    <t>SUPPA</t>
  </si>
  <si>
    <t>ROBERTO</t>
  </si>
  <si>
    <t>S</t>
  </si>
  <si>
    <t>ACERRA
06.01.2026
LIBERA</t>
  </si>
  <si>
    <t>MARIGLIANO
11.01.2026
CONSIGLIATA</t>
  </si>
  <si>
    <t>SANT'ANTONIO AB
18.01.2026
SOCIETARIA</t>
  </si>
  <si>
    <t>NOCERA INF
25.01.2026
LIBERA 10KM</t>
  </si>
  <si>
    <t>NOCERA INF
25.01.2026
LIBERA 21KM</t>
  </si>
  <si>
    <t>CARIFI</t>
  </si>
  <si>
    <t>MARIA ROSARIA</t>
  </si>
  <si>
    <t>CITARELLA</t>
  </si>
  <si>
    <t>FABOZZI</t>
  </si>
  <si>
    <t>RAFFAELE</t>
  </si>
  <si>
    <t>VICO EQUENSE
01.02.2026
LIBERA 16KM</t>
  </si>
  <si>
    <t>TERNI
15.02.2026
LIBERA 21KM</t>
  </si>
  <si>
    <t>BARCELLONA
15.02.2026
LIBERA 21KM</t>
  </si>
  <si>
    <t>NAPOLI
22.02.2026
LIBERA 21KM</t>
  </si>
  <si>
    <t>TUFINO
15.02.2026
CONSIGLIATA 10KM</t>
  </si>
  <si>
    <t>BRUSCIANO
01.03.2026
SOCIETARIA 10KM</t>
  </si>
  <si>
    <t>LICCARDO</t>
  </si>
  <si>
    <t>CICCIANO
08.03.2026
LIBERA 10KM</t>
  </si>
  <si>
    <t>SANT'ARPINO
15.03.2026
CONSIGLIATA 10KM</t>
  </si>
  <si>
    <t>BACOLI
29.03.2026
SOCIETARIA 10KM</t>
  </si>
  <si>
    <t>MADRID
22.03.2026
LIBERA 21KM</t>
  </si>
  <si>
    <t>BALDASSINI</t>
  </si>
  <si>
    <t>JESSICA</t>
  </si>
  <si>
    <t>LABYAD</t>
  </si>
  <si>
    <t>MOUFID</t>
  </si>
  <si>
    <t>MAROTTA</t>
  </si>
  <si>
    <t>ANNALISA</t>
  </si>
  <si>
    <t>MICILLO</t>
  </si>
  <si>
    <t>AGROPOLI
12.04.2026
LIBERA 21KM</t>
  </si>
  <si>
    <t>FRATTAMAGGIORE
19.04.2026
LIBERA 10KM</t>
  </si>
  <si>
    <t>CASERTA
12.04.2026
LIBERA 10KM</t>
  </si>
  <si>
    <t>MILANO
12.04.2026
LIBERA 42KM</t>
  </si>
  <si>
    <t>PARIGI
12.04.2026
LIBERA 42KM</t>
  </si>
  <si>
    <t>AVERSA
26.04.2026
SOCIETARIA 10KM</t>
  </si>
  <si>
    <t>MONDRAGONE
2.04.2026
LIBERA 10KM</t>
  </si>
  <si>
    <t xml:space="preserve">MILANO
01.05.2026
LIBERA 10KM
</t>
  </si>
  <si>
    <t xml:space="preserve">MILANO
01.05.2026
LIBERA 21KM
</t>
  </si>
  <si>
    <t>PARETE
10.05.2026
CONSIGLIATA 10KM</t>
  </si>
  <si>
    <t>CASERTA
17.05.2026
CONSIGLIATA 10KM</t>
  </si>
  <si>
    <t>VITULAZIO
01.05.026
LIBERA 10KM</t>
  </si>
  <si>
    <t>ATRIPALDA
10.05.2026
LIBERA 10KM</t>
  </si>
  <si>
    <t>CAIVANO
24.05.2026
SOCIETARIA 10KM</t>
  </si>
  <si>
    <t>SIANO
23.05.2026
LIBERA</t>
  </si>
  <si>
    <t>CACCIOLA</t>
  </si>
  <si>
    <t>RENZO</t>
  </si>
  <si>
    <t>VILLA DI BRIANO
31.05.2026
CONSIGLIATA 10KM</t>
  </si>
  <si>
    <t>SAN NICOLA LA STRADA
02.06.2026
LIBERA 10KM</t>
  </si>
  <si>
    <t>VASSALLO</t>
  </si>
  <si>
    <t>ACHILLE</t>
  </si>
  <si>
    <t xml:space="preserve"> MADDALONI 07.06.2026 SOCIETARIA 10 KM</t>
  </si>
  <si>
    <t>S. ANDREA DEL PIZZONE 14.06.2026 CONS. 10 KM</t>
  </si>
  <si>
    <t>ECOMARATONA 14.06.2026 LIBERA 17 KM</t>
  </si>
  <si>
    <t>SPACCANAPOLI 21.06.2026 LIBERA 8 KM</t>
  </si>
  <si>
    <t>MARANO 28.06.2026 CONSIGLIATA 10 KM</t>
  </si>
  <si>
    <t>ALVIGNANO 28.06.2026 CONSIGLIATA 10KM</t>
  </si>
  <si>
    <t>S. AGATA DEI GOTI 20.06.2026 LIBERA 10 KM</t>
  </si>
  <si>
    <t>AVERSA 12.07.2026 SOCIETARIA 10 KM</t>
  </si>
  <si>
    <t>LIMATOLA 05.07.2026 CONSIGLIATA 10 KM</t>
  </si>
  <si>
    <t>3 COMUNI 19.07.2026 LIBERA 15 KM</t>
  </si>
  <si>
    <t xml:space="preserve">COPERTINO 19.07.2026 7,5 KM LIBERA </t>
  </si>
  <si>
    <t>NOCERA INF. 09.05.2026 PISTA 1500 MT. LIBERA</t>
  </si>
  <si>
    <t xml:space="preserve">L </t>
  </si>
  <si>
    <t>NAPOLI 14.06.2026 LIBERA PISTA 5000 MT</t>
  </si>
  <si>
    <t>AVELLINO 19.06.2026 LIBERA PISTA 3000 MT</t>
  </si>
  <si>
    <t>COPPA CRISTOFARO 28.06.2026 LIBERA PISTA</t>
  </si>
  <si>
    <t>POZZILLI 01.08.2026 LIBERA 10 KM</t>
  </si>
  <si>
    <t>CALVI RISORTA 30.08.2026 LIBERA 8 KM</t>
  </si>
  <si>
    <t>S. MARIA C.V. 06.09.2026 CONSIGLIATA 10 KM</t>
  </si>
  <si>
    <t>BUDAPEST 06.09.2026 LIBERA 21 KM</t>
  </si>
  <si>
    <t>MARCIANISE 13.06.2025 SOCIETARIA 10 KM</t>
  </si>
  <si>
    <t>POLLA 13.06.2026 LIBERA 10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</si>
</sst>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8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3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2" xfId="0" applyFont="1" applyBorder="1"/>
    <xf numFmtId="0" fontId="1" fillId="3" borderId="0" xfId="0" applyFont="1" applyFill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horizontal="left" wrapText="1"/>
    </xf>
    <xf numFmtId="0" fontId="4" fillId="2" borderId="1" xfId="0" applyFont="1" applyFill="1" applyBorder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12"/>
  <sheetViews>
    <sheetView tabSelected="1" zoomScale="120" zoomScaleNormal="12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5" x14ac:dyDescent="0.35"/>
  <cols>
    <col min="1" max="1" width="6" bestFit="1" customWidth="1"/>
    <col min="2" max="2" width="26.7265625" bestFit="1" customWidth="1"/>
    <col min="3" max="3" width="17.26953125" bestFit="1" customWidth="1"/>
    <col min="4" max="4" width="7.26953125" bestFit="1" customWidth="1"/>
    <col min="5" max="5" width="17.453125" bestFit="1" customWidth="1"/>
    <col min="6" max="6" width="10.1796875" bestFit="1" customWidth="1"/>
    <col min="7" max="7" width="12.453125" bestFit="1" customWidth="1"/>
    <col min="8" max="8" width="17" bestFit="1" customWidth="1"/>
    <col min="9" max="10" width="12.26953125" bestFit="1" customWidth="1"/>
    <col min="11" max="11" width="13.7265625" bestFit="1" customWidth="1"/>
    <col min="12" max="12" width="17.7265625" bestFit="1" customWidth="1"/>
    <col min="13" max="15" width="12.26953125" bestFit="1" customWidth="1"/>
    <col min="16" max="16" width="16.54296875" bestFit="1" customWidth="1"/>
    <col min="17" max="17" width="12.26953125" bestFit="1" customWidth="1"/>
    <col min="18" max="18" width="17.7265625" bestFit="1" customWidth="1"/>
    <col min="19" max="19" width="12.26953125" bestFit="1" customWidth="1"/>
    <col min="20" max="20" width="16.54296875" bestFit="1" customWidth="1"/>
    <col min="21" max="24" width="12.26953125" bestFit="1" customWidth="1"/>
    <col min="25" max="25" width="17.1796875" bestFit="1" customWidth="1"/>
    <col min="26" max="26" width="14" bestFit="1" customWidth="1"/>
    <col min="27" max="27" width="16.54296875" bestFit="1" customWidth="1"/>
    <col min="28" max="30" width="12.26953125" bestFit="1" customWidth="1"/>
    <col min="31" max="31" width="12.26953125" customWidth="1"/>
    <col min="32" max="32" width="17.7265625" bestFit="1" customWidth="1"/>
    <col min="33" max="33" width="17.7265625" customWidth="1"/>
    <col min="34" max="34" width="17.7265625" bestFit="1" customWidth="1"/>
    <col min="35" max="58" width="17.7265625" customWidth="1"/>
    <col min="59" max="59" width="4.26953125" customWidth="1"/>
    <col min="60" max="60" width="10.81640625" bestFit="1" customWidth="1"/>
    <col min="61" max="61" width="12.26953125" bestFit="1" customWidth="1"/>
    <col min="62" max="62" width="6.7265625" bestFit="1" customWidth="1"/>
    <col min="63" max="63" width="7.453125" bestFit="1" customWidth="1"/>
    <col min="64" max="64" width="15.7265625" bestFit="1" customWidth="1"/>
    <col min="65" max="65" width="17.26953125" bestFit="1" customWidth="1"/>
    <col min="66" max="66" width="6.26953125" bestFit="1" customWidth="1"/>
  </cols>
  <sheetData>
    <row r="1" spans="1:66" ht="58" x14ac:dyDescent="0.35">
      <c r="A1" s="5" t="s">
        <v>110</v>
      </c>
      <c r="B1" s="6" t="s">
        <v>0</v>
      </c>
      <c r="C1" s="6" t="s">
        <v>1</v>
      </c>
      <c r="D1" s="13" t="s">
        <v>135</v>
      </c>
      <c r="E1" s="18" t="s">
        <v>144</v>
      </c>
      <c r="F1" s="18" t="s">
        <v>154</v>
      </c>
      <c r="G1" s="18" t="s">
        <v>155</v>
      </c>
      <c r="H1" s="18" t="s">
        <v>156</v>
      </c>
      <c r="I1" s="18" t="s">
        <v>157</v>
      </c>
      <c r="J1" s="18" t="s">
        <v>158</v>
      </c>
      <c r="K1" s="18" t="s">
        <v>164</v>
      </c>
      <c r="L1" s="18" t="s">
        <v>168</v>
      </c>
      <c r="M1" s="18" t="s">
        <v>165</v>
      </c>
      <c r="N1" s="18" t="s">
        <v>166</v>
      </c>
      <c r="O1" s="18" t="s">
        <v>167</v>
      </c>
      <c r="P1" s="18" t="s">
        <v>169</v>
      </c>
      <c r="Q1" s="18" t="s">
        <v>171</v>
      </c>
      <c r="R1" s="18" t="s">
        <v>172</v>
      </c>
      <c r="S1" s="18" t="s">
        <v>174</v>
      </c>
      <c r="T1" s="18" t="s">
        <v>173</v>
      </c>
      <c r="U1" s="18" t="s">
        <v>182</v>
      </c>
      <c r="V1" s="18" t="s">
        <v>184</v>
      </c>
      <c r="W1" s="18" t="s">
        <v>185</v>
      </c>
      <c r="X1" s="18" t="s">
        <v>186</v>
      </c>
      <c r="Y1" s="18" t="s">
        <v>183</v>
      </c>
      <c r="Z1" s="18" t="s">
        <v>188</v>
      </c>
      <c r="AA1" s="18" t="s">
        <v>187</v>
      </c>
      <c r="AB1" s="18" t="s">
        <v>193</v>
      </c>
      <c r="AC1" s="18" t="s">
        <v>189</v>
      </c>
      <c r="AD1" s="18" t="s">
        <v>190</v>
      </c>
      <c r="AE1" s="18" t="s">
        <v>214</v>
      </c>
      <c r="AF1" s="18" t="s">
        <v>191</v>
      </c>
      <c r="AG1" s="18" t="s">
        <v>194</v>
      </c>
      <c r="AH1" s="18" t="s">
        <v>192</v>
      </c>
      <c r="AI1" s="18" t="s">
        <v>196</v>
      </c>
      <c r="AJ1" s="18" t="s">
        <v>195</v>
      </c>
      <c r="AK1" s="18" t="s">
        <v>199</v>
      </c>
      <c r="AL1" s="18" t="s">
        <v>200</v>
      </c>
      <c r="AM1" s="18" t="s">
        <v>203</v>
      </c>
      <c r="AN1" s="18" t="s">
        <v>204</v>
      </c>
      <c r="AO1" s="18" t="s">
        <v>205</v>
      </c>
      <c r="AP1" s="18" t="s">
        <v>216</v>
      </c>
      <c r="AQ1" s="18" t="s">
        <v>206</v>
      </c>
      <c r="AR1" s="18" t="s">
        <v>217</v>
      </c>
      <c r="AS1" s="18" t="s">
        <v>209</v>
      </c>
      <c r="AT1" s="18" t="s">
        <v>208</v>
      </c>
      <c r="AU1" s="18" t="s">
        <v>207</v>
      </c>
      <c r="AV1" s="18" t="s">
        <v>218</v>
      </c>
      <c r="AW1" s="18" t="s">
        <v>211</v>
      </c>
      <c r="AX1" s="18" t="s">
        <v>210</v>
      </c>
      <c r="AY1" s="18" t="s">
        <v>212</v>
      </c>
      <c r="AZ1" s="18" t="s">
        <v>213</v>
      </c>
      <c r="BA1" s="18" t="s">
        <v>219</v>
      </c>
      <c r="BB1" s="18" t="s">
        <v>220</v>
      </c>
      <c r="BC1" s="18" t="s">
        <v>221</v>
      </c>
      <c r="BD1" s="18" t="s">
        <v>222</v>
      </c>
      <c r="BE1" s="18" t="s">
        <v>223</v>
      </c>
      <c r="BF1" s="18" t="s">
        <v>224</v>
      </c>
      <c r="BG1" s="4" t="s">
        <v>122</v>
      </c>
      <c r="BH1" s="7" t="s">
        <v>113</v>
      </c>
      <c r="BI1" s="7" t="s">
        <v>112</v>
      </c>
      <c r="BJ1" s="7" t="s">
        <v>111</v>
      </c>
      <c r="BK1" s="7" t="s">
        <v>114</v>
      </c>
      <c r="BL1" s="7" t="s">
        <v>0</v>
      </c>
      <c r="BM1" s="7" t="s">
        <v>1</v>
      </c>
      <c r="BN1" s="16" t="s">
        <v>135</v>
      </c>
    </row>
    <row r="2" spans="1:66" x14ac:dyDescent="0.35">
      <c r="A2" s="9">
        <v>1</v>
      </c>
      <c r="B2" s="19" t="s">
        <v>2</v>
      </c>
      <c r="C2" s="19" t="s">
        <v>3</v>
      </c>
      <c r="D2" s="14" t="s">
        <v>136</v>
      </c>
      <c r="E2" s="17"/>
      <c r="F2" s="17"/>
      <c r="G2" s="17"/>
      <c r="H2" s="17" t="s">
        <v>153</v>
      </c>
      <c r="I2" s="17"/>
      <c r="J2" s="17"/>
      <c r="K2" s="17"/>
      <c r="L2" s="17"/>
      <c r="M2" s="17"/>
      <c r="N2" s="17"/>
      <c r="O2" s="17" t="s">
        <v>121</v>
      </c>
      <c r="P2" s="17" t="s">
        <v>153</v>
      </c>
      <c r="Q2" s="17"/>
      <c r="R2" s="17"/>
      <c r="S2" s="17"/>
      <c r="T2" s="17" t="s">
        <v>153</v>
      </c>
      <c r="U2" s="17" t="s">
        <v>121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BE2" t="s">
        <v>153</v>
      </c>
      <c r="BG2" s="1"/>
      <c r="BH2" s="1" cm="1">
        <f t="array" ref="BH2">SUM(LEN(E2:BG2)-LEN(SUBSTITUTE(E2:BG2,"S","")))</f>
        <v>4</v>
      </c>
      <c r="BI2" s="1" cm="1">
        <f t="array" ref="BI2">SUM(LEN(E2:BG2)-LEN(SUBSTITUTE(E2:BG2,"C","")))</f>
        <v>0</v>
      </c>
      <c r="BJ2" s="3" cm="1">
        <f t="array" ref="BJ2">SUM(LEN(E2:BG2)-LEN(SUBSTITUTE(E2:BG2,"L","")))</f>
        <v>2</v>
      </c>
      <c r="BK2" s="2">
        <f t="shared" ref="BK2:BK40" si="0">BJ2+BI2+BH2</f>
        <v>6</v>
      </c>
      <c r="BL2" s="8" t="str">
        <f>Foglio1!B2</f>
        <v>AMATUCCI</v>
      </c>
      <c r="BM2" s="8" t="str">
        <f>Foglio1!C2</f>
        <v>FRANCESCO</v>
      </c>
      <c r="BN2" s="8" t="str">
        <f>Foglio1!D2</f>
        <v>M</v>
      </c>
    </row>
    <row r="3" spans="1:66" x14ac:dyDescent="0.35">
      <c r="A3" s="10">
        <f t="shared" ref="A3:A83" si="1">A2+1</f>
        <v>2</v>
      </c>
      <c r="B3" s="19" t="s">
        <v>4</v>
      </c>
      <c r="C3" s="19" t="s">
        <v>5</v>
      </c>
      <c r="D3" s="14" t="s">
        <v>136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 t="s">
        <v>153</v>
      </c>
      <c r="Q3" s="17"/>
      <c r="R3" s="17" t="s">
        <v>123</v>
      </c>
      <c r="S3" s="17"/>
      <c r="T3" s="17" t="s">
        <v>153</v>
      </c>
      <c r="U3" s="17"/>
      <c r="V3" s="17"/>
      <c r="W3" s="17"/>
      <c r="X3" s="17"/>
      <c r="Y3" s="17" t="s">
        <v>121</v>
      </c>
      <c r="Z3" s="17"/>
      <c r="AA3" s="17" t="s">
        <v>153</v>
      </c>
      <c r="AB3" s="17"/>
      <c r="AC3" s="17"/>
      <c r="AD3" s="17"/>
      <c r="AE3" s="17"/>
      <c r="AF3" s="17"/>
      <c r="AG3" s="17"/>
      <c r="AH3" t="s">
        <v>123</v>
      </c>
      <c r="AJ3" t="s">
        <v>153</v>
      </c>
      <c r="AX3" t="s">
        <v>153</v>
      </c>
      <c r="BG3" s="1"/>
      <c r="BH3" s="1" cm="1">
        <f t="array" ref="BH3">SUM(LEN(E3:BG3)-LEN(SUBSTITUTE(E3:BG3,"S","")))</f>
        <v>5</v>
      </c>
      <c r="BI3" s="1" cm="1">
        <f t="array" ref="BI3">SUM(LEN(E3:BG3)-LEN(SUBSTITUTE(E3:BG3,"C","")))</f>
        <v>2</v>
      </c>
      <c r="BJ3" s="3" cm="1">
        <f t="array" ref="BJ3">SUM(LEN(E3:BG3)-LEN(SUBSTITUTE(E3:BG3,"L","")))</f>
        <v>1</v>
      </c>
      <c r="BK3" s="2">
        <f t="shared" si="0"/>
        <v>8</v>
      </c>
      <c r="BL3" s="8" t="str">
        <f>Foglio1!B3</f>
        <v>AMICO</v>
      </c>
      <c r="BM3" s="8" t="str">
        <f>Foglio1!C3</f>
        <v>MASSIMO</v>
      </c>
      <c r="BN3" s="8" t="str">
        <f>Foglio1!D3</f>
        <v>M</v>
      </c>
    </row>
    <row r="4" spans="1:66" x14ac:dyDescent="0.35">
      <c r="A4" s="10">
        <f t="shared" si="1"/>
        <v>3</v>
      </c>
      <c r="B4" s="19" t="s">
        <v>6</v>
      </c>
      <c r="C4" s="19" t="s">
        <v>7</v>
      </c>
      <c r="D4" s="14" t="s">
        <v>136</v>
      </c>
      <c r="E4" s="17"/>
      <c r="F4" s="17"/>
      <c r="G4" s="17"/>
      <c r="H4" s="17" t="s">
        <v>153</v>
      </c>
      <c r="I4" s="17"/>
      <c r="J4" s="17"/>
      <c r="K4" s="17"/>
      <c r="L4" s="17"/>
      <c r="M4" s="17"/>
      <c r="N4" s="17"/>
      <c r="O4" s="17" t="s">
        <v>121</v>
      </c>
      <c r="P4" s="17"/>
      <c r="Q4" s="17"/>
      <c r="R4" s="17"/>
      <c r="S4" s="17"/>
      <c r="T4" s="17" t="s">
        <v>153</v>
      </c>
      <c r="U4" s="17"/>
      <c r="V4" s="17"/>
      <c r="W4" s="17"/>
      <c r="X4" s="17" t="s">
        <v>121</v>
      </c>
      <c r="Y4" s="17"/>
      <c r="Z4" s="17"/>
      <c r="AA4" s="17" t="s">
        <v>153</v>
      </c>
      <c r="AB4" s="17"/>
      <c r="AC4" s="17"/>
      <c r="AD4" s="17"/>
      <c r="AE4" s="17"/>
      <c r="AF4" s="17" t="s">
        <v>123</v>
      </c>
      <c r="AG4" s="17"/>
      <c r="BE4" t="s">
        <v>153</v>
      </c>
      <c r="BG4" s="1"/>
      <c r="BH4" s="1" cm="1">
        <f t="array" ref="BH4">SUM(LEN(E4:BG4)-LEN(SUBSTITUTE(E4:BG4,"S","")))</f>
        <v>4</v>
      </c>
      <c r="BI4" s="1" cm="1">
        <f t="array" ref="BI4">SUM(LEN(E4:BG4)-LEN(SUBSTITUTE(E4:BG4,"C","")))</f>
        <v>1</v>
      </c>
      <c r="BJ4" s="3" cm="1">
        <f t="array" ref="BJ4">SUM(LEN(E4:BG4)-LEN(SUBSTITUTE(E4:BG4,"L","")))</f>
        <v>2</v>
      </c>
      <c r="BK4" s="2">
        <f t="shared" si="0"/>
        <v>7</v>
      </c>
      <c r="BL4" s="8" t="str">
        <f>Foglio1!B4</f>
        <v>ANDREOZZI</v>
      </c>
      <c r="BM4" s="8" t="str">
        <f>Foglio1!C4</f>
        <v>MICHELANGELO</v>
      </c>
      <c r="BN4" s="8" t="str">
        <f>Foglio1!D4</f>
        <v>M</v>
      </c>
    </row>
    <row r="5" spans="1:66" x14ac:dyDescent="0.35">
      <c r="A5" s="10">
        <f t="shared" si="1"/>
        <v>4</v>
      </c>
      <c r="B5" s="20" t="s">
        <v>124</v>
      </c>
      <c r="C5" s="20" t="s">
        <v>16</v>
      </c>
      <c r="D5" s="14" t="s">
        <v>136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 t="s">
        <v>153</v>
      </c>
      <c r="Q5" s="17"/>
      <c r="R5" s="17" t="s">
        <v>123</v>
      </c>
      <c r="S5" s="17" t="s">
        <v>121</v>
      </c>
      <c r="T5" s="17" t="s">
        <v>153</v>
      </c>
      <c r="U5" s="17"/>
      <c r="V5" s="17"/>
      <c r="W5" s="17"/>
      <c r="X5" s="17"/>
      <c r="Y5" s="17" t="s">
        <v>121</v>
      </c>
      <c r="Z5" s="17"/>
      <c r="AA5" s="17" t="s">
        <v>153</v>
      </c>
      <c r="AB5" s="17"/>
      <c r="AC5" s="17"/>
      <c r="AD5" s="17"/>
      <c r="AE5" s="17"/>
      <c r="AF5" s="17"/>
      <c r="AG5" s="17"/>
      <c r="AH5" t="s">
        <v>123</v>
      </c>
      <c r="AJ5" t="s">
        <v>153</v>
      </c>
      <c r="AM5" t="s">
        <v>153</v>
      </c>
      <c r="BG5" s="1"/>
      <c r="BH5" s="1" cm="1">
        <f t="array" ref="BH5">SUM(LEN(E5:BG5)-LEN(SUBSTITUTE(E5:BG5,"S","")))</f>
        <v>5</v>
      </c>
      <c r="BI5" s="1" cm="1">
        <f t="array" ref="BI5">SUM(LEN(E5:BG5)-LEN(SUBSTITUTE(E5:BG5,"C","")))</f>
        <v>2</v>
      </c>
      <c r="BJ5" s="3" cm="1">
        <f t="array" ref="BJ5">SUM(LEN(E5:BG5)-LEN(SUBSTITUTE(E5:BG5,"L","")))</f>
        <v>2</v>
      </c>
      <c r="BK5" s="2">
        <f t="shared" si="0"/>
        <v>9</v>
      </c>
      <c r="BL5" s="8" t="str">
        <f>Foglio1!B5</f>
        <v>ANGELINO</v>
      </c>
      <c r="BM5" s="8" t="str">
        <f>Foglio1!C5</f>
        <v>VINCENZO</v>
      </c>
      <c r="BN5" s="8" t="str">
        <f>Foglio1!D5</f>
        <v>M</v>
      </c>
    </row>
    <row r="6" spans="1:66" x14ac:dyDescent="0.35">
      <c r="A6" s="10">
        <f t="shared" si="1"/>
        <v>5</v>
      </c>
      <c r="B6" s="20" t="s">
        <v>8</v>
      </c>
      <c r="C6" s="20" t="s">
        <v>9</v>
      </c>
      <c r="D6" s="14" t="s">
        <v>136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 t="s">
        <v>153</v>
      </c>
      <c r="Q6" s="17"/>
      <c r="R6" s="17"/>
      <c r="S6" s="17"/>
      <c r="T6" s="17" t="s">
        <v>153</v>
      </c>
      <c r="U6" s="17"/>
      <c r="V6" s="17"/>
      <c r="W6" s="17"/>
      <c r="X6" s="17"/>
      <c r="Y6" s="17"/>
      <c r="Z6" s="17"/>
      <c r="AA6" s="17" t="s">
        <v>153</v>
      </c>
      <c r="AB6" s="17"/>
      <c r="AC6" s="17"/>
      <c r="AD6" s="17"/>
      <c r="AE6" s="17"/>
      <c r="AF6" s="17"/>
      <c r="AG6" s="17"/>
      <c r="AJ6" t="s">
        <v>153</v>
      </c>
      <c r="BG6" s="1"/>
      <c r="BH6" s="1" cm="1">
        <f t="array" ref="BH6">SUM(LEN(E6:BG6)-LEN(SUBSTITUTE(E6:BG6,"S","")))</f>
        <v>4</v>
      </c>
      <c r="BI6" s="1" cm="1">
        <f t="array" ref="BI6">SUM(LEN(E6:BG6)-LEN(SUBSTITUTE(E6:BG6,"C","")))</f>
        <v>0</v>
      </c>
      <c r="BJ6" s="3" cm="1">
        <f t="array" ref="BJ6">SUM(LEN(E6:BG6)-LEN(SUBSTITUTE(E6:BG6,"L","")))</f>
        <v>0</v>
      </c>
      <c r="BK6" s="2">
        <f t="shared" si="0"/>
        <v>4</v>
      </c>
      <c r="BL6" s="8" t="str">
        <f>Foglio1!B6</f>
        <v>APRILE</v>
      </c>
      <c r="BM6" s="8" t="str">
        <f>Foglio1!C6</f>
        <v>ARTURO</v>
      </c>
      <c r="BN6" s="8" t="str">
        <f>Foglio1!D6</f>
        <v>M</v>
      </c>
    </row>
    <row r="7" spans="1:66" x14ac:dyDescent="0.35">
      <c r="A7" s="10">
        <f t="shared" si="1"/>
        <v>6</v>
      </c>
      <c r="B7" s="19" t="s">
        <v>140</v>
      </c>
      <c r="C7" s="19" t="s">
        <v>141</v>
      </c>
      <c r="D7" s="14" t="s">
        <v>136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153</v>
      </c>
      <c r="U7" s="17"/>
      <c r="V7" s="17"/>
      <c r="W7" s="17"/>
      <c r="X7" s="17"/>
      <c r="Y7" s="17"/>
      <c r="Z7" s="17"/>
      <c r="AA7" s="17" t="s">
        <v>153</v>
      </c>
      <c r="AB7" s="17"/>
      <c r="AC7" s="17"/>
      <c r="AD7" s="17"/>
      <c r="AE7" s="17"/>
      <c r="AF7" s="17"/>
      <c r="AG7" s="17"/>
      <c r="AH7" t="s">
        <v>123</v>
      </c>
      <c r="AX7" t="s">
        <v>153</v>
      </c>
      <c r="BE7" t="s">
        <v>153</v>
      </c>
      <c r="BG7" s="1"/>
      <c r="BH7" s="1" cm="1">
        <f t="array" ref="BH7">SUM(LEN(E7:BG7)-LEN(SUBSTITUTE(E7:BG7,"S","")))</f>
        <v>4</v>
      </c>
      <c r="BI7" s="1" cm="1">
        <f t="array" ref="BI7">SUM(LEN(E7:BG7)-LEN(SUBSTITUTE(E7:BG7,"C","")))</f>
        <v>1</v>
      </c>
      <c r="BJ7" s="3" cm="1">
        <f t="array" ref="BJ7">SUM(LEN(E7:BG7)-LEN(SUBSTITUTE(E7:BG7,"L","")))</f>
        <v>0</v>
      </c>
      <c r="BK7" s="2">
        <f t="shared" si="0"/>
        <v>5</v>
      </c>
      <c r="BL7" s="8" t="str">
        <f>Foglio1!B7</f>
        <v>ASSOULI</v>
      </c>
      <c r="BM7" s="8" t="str">
        <f>Foglio1!C7</f>
        <v>AYMEN</v>
      </c>
      <c r="BN7" s="8" t="str">
        <f>Foglio1!D7</f>
        <v>M</v>
      </c>
    </row>
    <row r="8" spans="1:66" x14ac:dyDescent="0.35">
      <c r="A8" s="10">
        <f t="shared" si="1"/>
        <v>7</v>
      </c>
      <c r="B8" s="11" t="s">
        <v>175</v>
      </c>
      <c r="C8" s="11" t="s">
        <v>176</v>
      </c>
      <c r="D8" s="15" t="s">
        <v>137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 t="s">
        <v>153</v>
      </c>
      <c r="AB8" s="17"/>
      <c r="AC8" s="17"/>
      <c r="AD8" s="17"/>
      <c r="AE8" s="17"/>
      <c r="AF8" s="17"/>
      <c r="AG8" s="17"/>
      <c r="AH8" t="s">
        <v>123</v>
      </c>
      <c r="AM8" t="s">
        <v>153</v>
      </c>
      <c r="BG8" s="1"/>
      <c r="BH8" s="1" cm="1">
        <f t="array" ref="BH8">SUM(LEN(E8:BG8)-LEN(SUBSTITUTE(E8:BG8,"S","")))</f>
        <v>2</v>
      </c>
      <c r="BI8" s="1" cm="1">
        <f t="array" ref="BI8">SUM(LEN(E8:BG8)-LEN(SUBSTITUTE(E8:BG8,"C","")))</f>
        <v>1</v>
      </c>
      <c r="BJ8" s="3" cm="1">
        <f t="array" ref="BJ8">SUM(LEN(E8:BG8)-LEN(SUBSTITUTE(E8:BG8,"L","")))</f>
        <v>0</v>
      </c>
      <c r="BK8" s="2">
        <f t="shared" ref="BK8" si="2">BJ8+BI8+BH8</f>
        <v>3</v>
      </c>
      <c r="BL8" s="11" t="str">
        <f>Foglio1!B8</f>
        <v>BALDASSINI</v>
      </c>
      <c r="BM8" s="11" t="str">
        <f>Foglio1!C8</f>
        <v>JESSICA</v>
      </c>
      <c r="BN8" s="11" t="str">
        <f>Foglio1!D8</f>
        <v>F</v>
      </c>
    </row>
    <row r="9" spans="1:66" x14ac:dyDescent="0.35">
      <c r="A9" s="10">
        <f t="shared" si="1"/>
        <v>8</v>
      </c>
      <c r="B9" s="19" t="s">
        <v>10</v>
      </c>
      <c r="C9" s="19" t="s">
        <v>3</v>
      </c>
      <c r="D9" s="14" t="s">
        <v>136</v>
      </c>
      <c r="E9" s="17"/>
      <c r="F9" s="17"/>
      <c r="G9" s="17"/>
      <c r="H9" s="17" t="s">
        <v>153</v>
      </c>
      <c r="I9" s="17"/>
      <c r="J9" s="17"/>
      <c r="K9" s="17" t="s">
        <v>121</v>
      </c>
      <c r="L9" s="17"/>
      <c r="M9" s="17"/>
      <c r="N9" s="17"/>
      <c r="O9" s="17" t="s">
        <v>121</v>
      </c>
      <c r="P9" s="17"/>
      <c r="Q9" s="17"/>
      <c r="R9" s="17"/>
      <c r="S9" s="17"/>
      <c r="T9" s="17" t="s">
        <v>153</v>
      </c>
      <c r="U9" s="17"/>
      <c r="V9" s="17"/>
      <c r="W9" s="17"/>
      <c r="X9" s="17"/>
      <c r="Y9" s="17"/>
      <c r="Z9" s="17"/>
      <c r="AA9" s="17" t="s">
        <v>153</v>
      </c>
      <c r="AB9" s="17"/>
      <c r="AC9" s="17"/>
      <c r="AD9" s="17"/>
      <c r="AE9" s="17"/>
      <c r="AF9" s="17"/>
      <c r="AG9" s="17"/>
      <c r="AH9" t="s">
        <v>123</v>
      </c>
      <c r="AJ9" t="s">
        <v>153</v>
      </c>
      <c r="AM9" t="s">
        <v>153</v>
      </c>
      <c r="AX9" t="s">
        <v>153</v>
      </c>
      <c r="AY9" t="s">
        <v>121</v>
      </c>
      <c r="BE9" t="s">
        <v>153</v>
      </c>
      <c r="BG9" s="1"/>
      <c r="BH9" s="1" cm="1">
        <f t="array" ref="BH9">SUM(LEN(E9:BG9)-LEN(SUBSTITUTE(E9:BG9,"S","")))</f>
        <v>7</v>
      </c>
      <c r="BI9" s="1" cm="1">
        <f t="array" ref="BI9">SUM(LEN(E9:BG9)-LEN(SUBSTITUTE(E9:BG9,"C","")))</f>
        <v>1</v>
      </c>
      <c r="BJ9" s="3" cm="1">
        <f t="array" ref="BJ9">SUM(LEN(E9:BG9)-LEN(SUBSTITUTE(E9:BG9,"L","")))</f>
        <v>3</v>
      </c>
      <c r="BK9" s="2">
        <f t="shared" si="0"/>
        <v>11</v>
      </c>
      <c r="BL9" s="8" t="str">
        <f>Foglio1!B9</f>
        <v>BALDIERI</v>
      </c>
      <c r="BM9" s="8" t="str">
        <f>Foglio1!C9</f>
        <v>FRANCESCO</v>
      </c>
      <c r="BN9" s="8" t="str">
        <f>Foglio1!D9</f>
        <v>M</v>
      </c>
    </row>
    <row r="10" spans="1:66" x14ac:dyDescent="0.35">
      <c r="A10" s="10">
        <f t="shared" si="1"/>
        <v>9</v>
      </c>
      <c r="B10" s="19" t="s">
        <v>11</v>
      </c>
      <c r="C10" s="19" t="s">
        <v>12</v>
      </c>
      <c r="D10" s="14" t="s">
        <v>136</v>
      </c>
      <c r="E10" s="17"/>
      <c r="F10" s="17"/>
      <c r="G10" s="17"/>
      <c r="H10" s="17" t="s">
        <v>153</v>
      </c>
      <c r="I10" s="17"/>
      <c r="J10" s="17"/>
      <c r="K10" s="17"/>
      <c r="L10" s="17"/>
      <c r="M10" s="17" t="s">
        <v>121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J10" t="s">
        <v>153</v>
      </c>
      <c r="AM10" t="s">
        <v>153</v>
      </c>
      <c r="AX10" t="s">
        <v>153</v>
      </c>
      <c r="BE10" t="s">
        <v>153</v>
      </c>
      <c r="BG10" s="1"/>
      <c r="BH10" s="1" cm="1">
        <f t="array" ref="BH10">SUM(LEN(E10:BG10)-LEN(SUBSTITUTE(E10:BG10,"S","")))</f>
        <v>5</v>
      </c>
      <c r="BI10" s="1" cm="1">
        <f t="array" ref="BI10">SUM(LEN(E10:BG10)-LEN(SUBSTITUTE(E10:BG10,"C","")))</f>
        <v>0</v>
      </c>
      <c r="BJ10" s="3" cm="1">
        <f t="array" ref="BJ10">SUM(LEN(E10:BG10)-LEN(SUBSTITUTE(E10:BG10,"L","")))</f>
        <v>1</v>
      </c>
      <c r="BK10" s="2">
        <f t="shared" si="0"/>
        <v>6</v>
      </c>
      <c r="BL10" s="8" t="str">
        <f>Foglio1!B10</f>
        <v>BELLUOMO</v>
      </c>
      <c r="BM10" s="8" t="str">
        <f>Foglio1!C10</f>
        <v>GIOVANNI</v>
      </c>
      <c r="BN10" s="8" t="str">
        <f>Foglio1!D10</f>
        <v>M</v>
      </c>
    </row>
    <row r="11" spans="1:66" x14ac:dyDescent="0.35">
      <c r="A11" s="10">
        <f t="shared" si="1"/>
        <v>10</v>
      </c>
      <c r="B11" s="19" t="s">
        <v>13</v>
      </c>
      <c r="C11" s="19" t="s">
        <v>14</v>
      </c>
      <c r="D11" s="14" t="s">
        <v>136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 t="s">
        <v>121</v>
      </c>
      <c r="P11" s="17" t="s">
        <v>153</v>
      </c>
      <c r="Q11" s="17"/>
      <c r="R11" s="17" t="s">
        <v>123</v>
      </c>
      <c r="S11" s="17"/>
      <c r="T11" s="17" t="s">
        <v>153</v>
      </c>
      <c r="U11" s="17"/>
      <c r="V11" s="17"/>
      <c r="W11" s="17"/>
      <c r="X11" s="17"/>
      <c r="Y11" s="17"/>
      <c r="Z11" s="17"/>
      <c r="AA11" s="17" t="s">
        <v>153</v>
      </c>
      <c r="AB11" s="17"/>
      <c r="AC11" s="17"/>
      <c r="AD11" s="17"/>
      <c r="AE11" s="17"/>
      <c r="AF11" s="17" t="s">
        <v>123</v>
      </c>
      <c r="AG11" s="17"/>
      <c r="AH11" t="s">
        <v>123</v>
      </c>
      <c r="AK11" t="s">
        <v>123</v>
      </c>
      <c r="AX11" t="s">
        <v>153</v>
      </c>
      <c r="BE11" t="s">
        <v>153</v>
      </c>
      <c r="BG11" s="1"/>
      <c r="BH11" s="1" cm="1">
        <f t="array" ref="BH11">SUM(LEN(E11:BG11)-LEN(SUBSTITUTE(E11:BG11,"S","")))</f>
        <v>5</v>
      </c>
      <c r="BI11" s="1" cm="1">
        <f t="array" ref="BI11">SUM(LEN(E11:BG11)-LEN(SUBSTITUTE(E11:BG11,"C","")))</f>
        <v>4</v>
      </c>
      <c r="BJ11" s="3" cm="1">
        <f t="array" ref="BJ11">SUM(LEN(E11:BG11)-LEN(SUBSTITUTE(E11:BG11,"L","")))</f>
        <v>1</v>
      </c>
      <c r="BK11" s="2">
        <f t="shared" si="0"/>
        <v>10</v>
      </c>
      <c r="BL11" s="8" t="str">
        <f>Foglio1!B11</f>
        <v>BENCIVENGA</v>
      </c>
      <c r="BM11" s="8" t="str">
        <f>Foglio1!C11</f>
        <v>RICCARDO</v>
      </c>
      <c r="BN11" s="8" t="str">
        <f>Foglio1!D11</f>
        <v>M</v>
      </c>
    </row>
    <row r="12" spans="1:66" x14ac:dyDescent="0.35">
      <c r="A12" s="10">
        <f t="shared" si="1"/>
        <v>11</v>
      </c>
      <c r="B12" s="19" t="s">
        <v>15</v>
      </c>
      <c r="C12" s="19" t="s">
        <v>16</v>
      </c>
      <c r="D12" s="14" t="s">
        <v>136</v>
      </c>
      <c r="E12" s="17"/>
      <c r="F12" s="17"/>
      <c r="G12" s="17"/>
      <c r="H12" s="17" t="s">
        <v>153</v>
      </c>
      <c r="I12" s="17"/>
      <c r="J12" s="17"/>
      <c r="K12" s="17"/>
      <c r="L12" s="17"/>
      <c r="M12" s="17"/>
      <c r="N12" s="17"/>
      <c r="O12" s="17" t="s">
        <v>121</v>
      </c>
      <c r="P12" s="17" t="s">
        <v>153</v>
      </c>
      <c r="Q12" s="17"/>
      <c r="R12" s="17"/>
      <c r="S12" s="17"/>
      <c r="T12" s="17" t="s">
        <v>153</v>
      </c>
      <c r="U12" s="17"/>
      <c r="V12" s="17"/>
      <c r="W12" s="17"/>
      <c r="X12" s="17"/>
      <c r="Y12" s="17"/>
      <c r="Z12" s="17"/>
      <c r="AA12" s="17"/>
      <c r="AB12" s="17"/>
      <c r="AC12" s="17"/>
      <c r="AD12" s="17" t="s">
        <v>121</v>
      </c>
      <c r="AE12" s="17"/>
      <c r="AF12" s="17"/>
      <c r="AG12" s="17"/>
      <c r="AJ12" t="s">
        <v>153</v>
      </c>
      <c r="AQ12" t="s">
        <v>121</v>
      </c>
      <c r="BE12" t="s">
        <v>153</v>
      </c>
      <c r="BG12" s="1"/>
      <c r="BH12" s="1" cm="1">
        <f t="array" ref="BH12">SUM(LEN(E12:BG12)-LEN(SUBSTITUTE(E12:BG12,"S","")))</f>
        <v>5</v>
      </c>
      <c r="BI12" s="1" cm="1">
        <f t="array" ref="BI12">SUM(LEN(E12:BG12)-LEN(SUBSTITUTE(E12:BG12,"C","")))</f>
        <v>0</v>
      </c>
      <c r="BJ12" s="3" cm="1">
        <f t="array" ref="BJ12">SUM(LEN(E12:BG12)-LEN(SUBSTITUTE(E12:BG12,"L","")))</f>
        <v>3</v>
      </c>
      <c r="BK12" s="2">
        <f t="shared" si="0"/>
        <v>8</v>
      </c>
      <c r="BL12" s="8" t="str">
        <f>Foglio1!B12</f>
        <v>BENNATO</v>
      </c>
      <c r="BM12" s="8" t="str">
        <f>Foglio1!C12</f>
        <v>VINCENZO</v>
      </c>
      <c r="BN12" s="8" t="str">
        <f>Foglio1!D12</f>
        <v>M</v>
      </c>
    </row>
    <row r="13" spans="1:66" x14ac:dyDescent="0.35">
      <c r="A13" s="10">
        <f t="shared" si="1"/>
        <v>12</v>
      </c>
      <c r="B13" s="19" t="s">
        <v>17</v>
      </c>
      <c r="C13" s="19" t="s">
        <v>18</v>
      </c>
      <c r="D13" s="14" t="s">
        <v>136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 t="s">
        <v>153</v>
      </c>
      <c r="U13" s="17"/>
      <c r="V13" s="17"/>
      <c r="W13" s="17"/>
      <c r="X13" s="17"/>
      <c r="Y13" s="17"/>
      <c r="Z13" s="17"/>
      <c r="AA13" s="17" t="s">
        <v>153</v>
      </c>
      <c r="AB13" s="17"/>
      <c r="AC13" s="17"/>
      <c r="AD13" s="17"/>
      <c r="AE13" s="17"/>
      <c r="AF13" s="17"/>
      <c r="AG13" s="17"/>
      <c r="AX13" t="s">
        <v>153</v>
      </c>
      <c r="BE13" t="s">
        <v>153</v>
      </c>
      <c r="BG13" s="1"/>
      <c r="BH13" s="1" cm="1">
        <f t="array" ref="BH13">SUM(LEN(E13:BG13)-LEN(SUBSTITUTE(E13:BG13,"S","")))</f>
        <v>4</v>
      </c>
      <c r="BI13" s="1" cm="1">
        <f t="array" ref="BI13">SUM(LEN(E13:BG13)-LEN(SUBSTITUTE(E13:BG13,"C","")))</f>
        <v>0</v>
      </c>
      <c r="BJ13" s="3" cm="1">
        <f t="array" ref="BJ13">SUM(LEN(E13:BG13)-LEN(SUBSTITUTE(E13:BG13,"L","")))</f>
        <v>0</v>
      </c>
      <c r="BK13" s="2">
        <f t="shared" si="0"/>
        <v>4</v>
      </c>
      <c r="BL13" s="8" t="str">
        <f>Foglio1!B13</f>
        <v>BIANCOLELLA</v>
      </c>
      <c r="BM13" s="8" t="str">
        <f>Foglio1!C13</f>
        <v>CARLO</v>
      </c>
      <c r="BN13" s="8" t="str">
        <f>Foglio1!D13</f>
        <v>M</v>
      </c>
    </row>
    <row r="14" spans="1:66" x14ac:dyDescent="0.35">
      <c r="A14" s="10">
        <f t="shared" si="1"/>
        <v>13</v>
      </c>
      <c r="B14" s="20" t="s">
        <v>125</v>
      </c>
      <c r="C14" s="20" t="s">
        <v>41</v>
      </c>
      <c r="D14" s="14" t="s">
        <v>136</v>
      </c>
      <c r="E14" s="17"/>
      <c r="F14" s="17"/>
      <c r="G14" s="17"/>
      <c r="H14" s="17" t="s">
        <v>153</v>
      </c>
      <c r="I14" s="17"/>
      <c r="J14" s="17"/>
      <c r="K14" s="17"/>
      <c r="L14" s="17"/>
      <c r="M14" s="17"/>
      <c r="N14" s="17"/>
      <c r="O14" s="17" t="s">
        <v>121</v>
      </c>
      <c r="P14" s="17" t="s">
        <v>153</v>
      </c>
      <c r="Q14" s="17"/>
      <c r="R14" s="17"/>
      <c r="S14" s="17"/>
      <c r="T14" s="17" t="s">
        <v>153</v>
      </c>
      <c r="U14" s="17"/>
      <c r="V14" s="17"/>
      <c r="W14" s="17"/>
      <c r="X14" s="17"/>
      <c r="Y14" s="17"/>
      <c r="Z14" s="17"/>
      <c r="AA14" s="17" t="s">
        <v>153</v>
      </c>
      <c r="AB14" s="17"/>
      <c r="AC14" s="17"/>
      <c r="AD14" s="17"/>
      <c r="AE14" s="17"/>
      <c r="AF14" s="17"/>
      <c r="AG14" s="17"/>
      <c r="AJ14" t="s">
        <v>153</v>
      </c>
      <c r="AM14" t="s">
        <v>153</v>
      </c>
      <c r="AX14" t="s">
        <v>153</v>
      </c>
      <c r="BE14" t="s">
        <v>153</v>
      </c>
      <c r="BG14" s="1"/>
      <c r="BH14" s="1" cm="1">
        <f t="array" ref="BH14">SUM(LEN(E14:BG14)-LEN(SUBSTITUTE(E14:BG14,"S","")))</f>
        <v>8</v>
      </c>
      <c r="BI14" s="1" cm="1">
        <f t="array" ref="BI14">SUM(LEN(E14:BG14)-LEN(SUBSTITUTE(E14:BG14,"C","")))</f>
        <v>0</v>
      </c>
      <c r="BJ14" s="3" cm="1">
        <f t="array" ref="BJ14">SUM(LEN(E14:BG14)-LEN(SUBSTITUTE(E14:BG14,"L","")))</f>
        <v>1</v>
      </c>
      <c r="BK14" s="2">
        <f t="shared" si="0"/>
        <v>9</v>
      </c>
      <c r="BL14" s="8" t="str">
        <f>Foglio1!B14</f>
        <v>BUONANNO</v>
      </c>
      <c r="BM14" s="8" t="str">
        <f>Foglio1!C14</f>
        <v>SALVATORE</v>
      </c>
      <c r="BN14" s="8" t="str">
        <f>Foglio1!D14</f>
        <v>M</v>
      </c>
    </row>
    <row r="15" spans="1:66" x14ac:dyDescent="0.35">
      <c r="A15" s="10">
        <f t="shared" si="1"/>
        <v>14</v>
      </c>
      <c r="B15" s="20" t="s">
        <v>197</v>
      </c>
      <c r="C15" s="20" t="s">
        <v>198</v>
      </c>
      <c r="D15" s="14" t="s">
        <v>136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J15" t="s">
        <v>153</v>
      </c>
      <c r="AK15" t="s">
        <v>123</v>
      </c>
      <c r="AM15" t="s">
        <v>153</v>
      </c>
      <c r="AX15" t="s">
        <v>153</v>
      </c>
      <c r="BE15" t="s">
        <v>153</v>
      </c>
      <c r="BG15" s="1"/>
      <c r="BH15" s="1" cm="1">
        <f t="array" ref="BH15">SUM(LEN(E15:BG15)-LEN(SUBSTITUTE(E15:BG15,"S","")))</f>
        <v>4</v>
      </c>
      <c r="BI15" s="1" cm="1">
        <f t="array" ref="BI15">SUM(LEN(E15:BG15)-LEN(SUBSTITUTE(E15:BG15,"C","")))</f>
        <v>1</v>
      </c>
      <c r="BJ15" s="3" cm="1">
        <f t="array" ref="BJ15">SUM(LEN(E15:BG15)-LEN(SUBSTITUTE(E15:BG15,"L","")))</f>
        <v>0</v>
      </c>
      <c r="BK15" s="2">
        <f t="shared" ref="BK15" si="3">BJ15+BI15+BH15</f>
        <v>5</v>
      </c>
      <c r="BL15" s="8" t="str">
        <f>Foglio1!B15</f>
        <v>CACCIOLA</v>
      </c>
      <c r="BM15" s="8" t="str">
        <f>Foglio1!C15</f>
        <v>RENZO</v>
      </c>
      <c r="BN15" s="8" t="s">
        <v>136</v>
      </c>
    </row>
    <row r="16" spans="1:66" x14ac:dyDescent="0.35">
      <c r="A16" s="10">
        <f t="shared" si="1"/>
        <v>15</v>
      </c>
      <c r="B16" s="22" t="s">
        <v>159</v>
      </c>
      <c r="C16" s="22" t="s">
        <v>160</v>
      </c>
      <c r="D16" s="15" t="s">
        <v>137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 t="s">
        <v>153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X16" t="s">
        <v>153</v>
      </c>
      <c r="BG16" s="1"/>
      <c r="BH16" s="1" cm="1">
        <f t="array" ref="BH16">SUM(LEN(E16:BG16)-LEN(SUBSTITUTE(E16:BG16,"S","")))</f>
        <v>2</v>
      </c>
      <c r="BI16" s="1" cm="1">
        <f t="array" ref="BI16">SUM(LEN(E16:BG16)-LEN(SUBSTITUTE(E16:BG16,"C","")))</f>
        <v>0</v>
      </c>
      <c r="BJ16" s="3" cm="1">
        <f t="array" ref="BJ16">SUM(LEN(E16:BG16)-LEN(SUBSTITUTE(E16:BG16,"L","")))</f>
        <v>0</v>
      </c>
      <c r="BK16" s="2">
        <f t="shared" ref="BK16" si="4">BJ16+BI16+BH16</f>
        <v>2</v>
      </c>
      <c r="BL16" s="11" t="str">
        <f>Foglio1!B16</f>
        <v>CARIFI</v>
      </c>
      <c r="BM16" s="11" t="str">
        <f>Foglio1!C16</f>
        <v>MARIA ROSARIA</v>
      </c>
      <c r="BN16" s="11" t="str">
        <f>Foglio1!D16</f>
        <v>F</v>
      </c>
    </row>
    <row r="17" spans="1:66" x14ac:dyDescent="0.35">
      <c r="A17" s="10">
        <f t="shared" si="1"/>
        <v>16</v>
      </c>
      <c r="B17" s="19" t="s">
        <v>19</v>
      </c>
      <c r="C17" s="19" t="s">
        <v>20</v>
      </c>
      <c r="D17" s="14" t="s">
        <v>136</v>
      </c>
      <c r="E17" s="17"/>
      <c r="F17" s="17"/>
      <c r="G17" s="17" t="s">
        <v>123</v>
      </c>
      <c r="H17" s="17" t="s">
        <v>153</v>
      </c>
      <c r="I17" s="17"/>
      <c r="J17" s="17"/>
      <c r="K17" s="17"/>
      <c r="L17" s="17" t="s">
        <v>123</v>
      </c>
      <c r="M17" s="17"/>
      <c r="N17" s="17"/>
      <c r="O17" s="17"/>
      <c r="P17" s="17" t="s">
        <v>153</v>
      </c>
      <c r="Q17" s="17" t="s">
        <v>121</v>
      </c>
      <c r="R17" s="17" t="s">
        <v>123</v>
      </c>
      <c r="S17" s="17"/>
      <c r="T17" s="17" t="s">
        <v>153</v>
      </c>
      <c r="U17" s="17"/>
      <c r="V17" s="17"/>
      <c r="W17" s="17"/>
      <c r="X17" s="17"/>
      <c r="Y17" s="17"/>
      <c r="Z17" s="17"/>
      <c r="AA17" s="17" t="s">
        <v>153</v>
      </c>
      <c r="AB17" s="17"/>
      <c r="AC17" s="17"/>
      <c r="AD17" s="17"/>
      <c r="AE17" s="17"/>
      <c r="AF17" s="17" t="s">
        <v>123</v>
      </c>
      <c r="AG17" s="17"/>
      <c r="AH17" t="s">
        <v>123</v>
      </c>
      <c r="AJ17" t="s">
        <v>153</v>
      </c>
      <c r="AK17" t="s">
        <v>123</v>
      </c>
      <c r="AM17" t="s">
        <v>153</v>
      </c>
      <c r="AN17" t="s">
        <v>123</v>
      </c>
      <c r="AU17" t="s">
        <v>123</v>
      </c>
      <c r="AX17" t="s">
        <v>153</v>
      </c>
      <c r="BC17" t="s">
        <v>123</v>
      </c>
      <c r="BE17" t="s">
        <v>153</v>
      </c>
      <c r="BG17" s="1"/>
      <c r="BH17" s="1" cm="1">
        <f t="array" ref="BH17">SUM(LEN(E17:BG17)-LEN(SUBSTITUTE(E17:BG17,"S","")))</f>
        <v>8</v>
      </c>
      <c r="BI17" s="1" cm="1">
        <f t="array" ref="BI17">SUM(LEN(E17:BG17)-LEN(SUBSTITUTE(E17:BG17,"C","")))</f>
        <v>9</v>
      </c>
      <c r="BJ17" s="3" cm="1">
        <f t="array" ref="BJ17">SUM(LEN(E17:BG17)-LEN(SUBSTITUTE(E17:BG17,"L","")))</f>
        <v>1</v>
      </c>
      <c r="BK17" s="2">
        <f t="shared" si="0"/>
        <v>18</v>
      </c>
      <c r="BL17" s="8" t="str">
        <f>Foglio1!B17</f>
        <v>CHIACCHIO</v>
      </c>
      <c r="BM17" s="8" t="str">
        <f>Foglio1!C17</f>
        <v>DOMENICO</v>
      </c>
      <c r="BN17" s="8" t="str">
        <f>Foglio1!D17</f>
        <v>M</v>
      </c>
    </row>
    <row r="18" spans="1:66" x14ac:dyDescent="0.35">
      <c r="A18" s="10">
        <f t="shared" si="1"/>
        <v>17</v>
      </c>
      <c r="B18" s="19" t="s">
        <v>161</v>
      </c>
      <c r="C18" s="19" t="s">
        <v>21</v>
      </c>
      <c r="D18" s="14" t="s">
        <v>136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 t="s">
        <v>153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X18" t="s">
        <v>153</v>
      </c>
      <c r="BG18" s="1"/>
      <c r="BH18" s="1" cm="1">
        <f t="array" ref="BH18">SUM(LEN(E18:BG18)-LEN(SUBSTITUTE(E18:BG18,"S","")))</f>
        <v>2</v>
      </c>
      <c r="BI18" s="1" cm="1">
        <f t="array" ref="BI18">SUM(LEN(E18:BG18)-LEN(SUBSTITUTE(E18:BG18,"C","")))</f>
        <v>0</v>
      </c>
      <c r="BJ18" s="3" cm="1">
        <f t="array" ref="BJ18">SUM(LEN(E18:BG18)-LEN(SUBSTITUTE(E18:BG18,"L","")))</f>
        <v>0</v>
      </c>
      <c r="BK18" s="2">
        <f t="shared" ref="BK18" si="5">BJ18+BI18+BH18</f>
        <v>2</v>
      </c>
      <c r="BL18" s="8" t="str">
        <f>Foglio1!B18</f>
        <v>CITARELLA</v>
      </c>
      <c r="BM18" s="8" t="str">
        <f>Foglio1!C18</f>
        <v>PAOLO</v>
      </c>
      <c r="BN18" s="8" t="str">
        <f>Foglio1!D18</f>
        <v>M</v>
      </c>
    </row>
    <row r="19" spans="1:66" x14ac:dyDescent="0.35">
      <c r="A19" s="10">
        <f t="shared" si="1"/>
        <v>18</v>
      </c>
      <c r="B19" s="19" t="s">
        <v>22</v>
      </c>
      <c r="C19" s="19" t="s">
        <v>23</v>
      </c>
      <c r="D19" s="14" t="s">
        <v>136</v>
      </c>
      <c r="E19" s="17"/>
      <c r="F19" s="17"/>
      <c r="G19" s="17"/>
      <c r="H19" s="17" t="s">
        <v>153</v>
      </c>
      <c r="I19" s="17"/>
      <c r="J19" s="17"/>
      <c r="K19" s="17"/>
      <c r="L19" s="17" t="s">
        <v>123</v>
      </c>
      <c r="M19" s="17"/>
      <c r="N19" s="17"/>
      <c r="O19" s="17"/>
      <c r="P19" s="17" t="s">
        <v>153</v>
      </c>
      <c r="Q19" s="17"/>
      <c r="R19" s="17" t="s">
        <v>123</v>
      </c>
      <c r="S19" s="17"/>
      <c r="T19" s="17" t="s">
        <v>153</v>
      </c>
      <c r="U19" s="17"/>
      <c r="V19" s="17"/>
      <c r="W19" s="17"/>
      <c r="X19" s="17"/>
      <c r="Y19" s="17"/>
      <c r="Z19" s="17"/>
      <c r="AA19" s="17" t="s">
        <v>153</v>
      </c>
      <c r="AB19" s="17"/>
      <c r="AC19" s="17"/>
      <c r="AD19" s="17"/>
      <c r="AE19" s="17"/>
      <c r="AF19" s="17" t="s">
        <v>123</v>
      </c>
      <c r="AG19" s="17"/>
      <c r="AH19" t="s">
        <v>123</v>
      </c>
      <c r="AX19" t="s">
        <v>153</v>
      </c>
      <c r="BE19" t="s">
        <v>153</v>
      </c>
      <c r="BG19" s="1"/>
      <c r="BH19" s="1" cm="1">
        <f t="array" ref="BH19">SUM(LEN(E19:BG19)-LEN(SUBSTITUTE(E19:BG19,"S","")))</f>
        <v>6</v>
      </c>
      <c r="BI19" s="1" cm="1">
        <f t="array" ref="BI19">SUM(LEN(E19:BG19)-LEN(SUBSTITUTE(E19:BG19,"C","")))</f>
        <v>4</v>
      </c>
      <c r="BJ19" s="3" cm="1">
        <f t="array" ref="BJ19">SUM(LEN(E19:BG19)-LEN(SUBSTITUTE(E19:BG19,"L","")))</f>
        <v>0</v>
      </c>
      <c r="BK19" s="2">
        <f t="shared" si="0"/>
        <v>10</v>
      </c>
      <c r="BL19" s="8" t="str">
        <f>Foglio1!B19</f>
        <v>COLELLA</v>
      </c>
      <c r="BM19" s="8" t="str">
        <f>Foglio1!C19</f>
        <v>LUIGI</v>
      </c>
      <c r="BN19" s="8" t="str">
        <f>Foglio1!D19</f>
        <v>M</v>
      </c>
    </row>
    <row r="20" spans="1:66" x14ac:dyDescent="0.35">
      <c r="A20" s="10">
        <f t="shared" si="1"/>
        <v>19</v>
      </c>
      <c r="B20" s="11" t="s">
        <v>24</v>
      </c>
      <c r="C20" s="11" t="s">
        <v>25</v>
      </c>
      <c r="D20" s="15" t="s">
        <v>137</v>
      </c>
      <c r="E20" s="17"/>
      <c r="F20" s="17"/>
      <c r="G20" s="17"/>
      <c r="H20" s="17" t="s">
        <v>153</v>
      </c>
      <c r="I20" s="17"/>
      <c r="J20" s="17"/>
      <c r="K20" s="17"/>
      <c r="L20" s="17"/>
      <c r="M20" s="17"/>
      <c r="N20" s="17"/>
      <c r="O20" s="17"/>
      <c r="P20" s="17" t="s">
        <v>153</v>
      </c>
      <c r="Q20" s="17"/>
      <c r="R20" s="17"/>
      <c r="S20" s="17"/>
      <c r="T20" s="17" t="s">
        <v>153</v>
      </c>
      <c r="U20" s="17"/>
      <c r="V20" s="17"/>
      <c r="W20" s="17"/>
      <c r="X20" s="17"/>
      <c r="Y20" s="17"/>
      <c r="Z20" s="17"/>
      <c r="AA20" s="17" t="s">
        <v>153</v>
      </c>
      <c r="AB20" s="17"/>
      <c r="AC20" s="17"/>
      <c r="AD20" s="17"/>
      <c r="AE20" s="17"/>
      <c r="AF20" s="17"/>
      <c r="AG20" s="17"/>
      <c r="AH20" t="s">
        <v>123</v>
      </c>
      <c r="AJ20" t="s">
        <v>153</v>
      </c>
      <c r="AM20" t="s">
        <v>153</v>
      </c>
      <c r="BE20" t="s">
        <v>153</v>
      </c>
      <c r="BG20" s="1"/>
      <c r="BH20" s="1" cm="1">
        <f t="array" ref="BH20">SUM(LEN(E20:BG20)-LEN(SUBSTITUTE(E20:BG20,"S","")))</f>
        <v>7</v>
      </c>
      <c r="BI20" s="1" cm="1">
        <f t="array" ref="BI20">SUM(LEN(E20:BG20)-LEN(SUBSTITUTE(E20:BG20,"C","")))</f>
        <v>1</v>
      </c>
      <c r="BJ20" s="3" cm="1">
        <f t="array" ref="BJ20">SUM(LEN(E20:BG20)-LEN(SUBSTITUTE(E20:BG20,"L","")))</f>
        <v>0</v>
      </c>
      <c r="BK20" s="2">
        <f t="shared" si="0"/>
        <v>8</v>
      </c>
      <c r="BL20" s="11" t="str">
        <f>Foglio1!B20</f>
        <v>COMPARONE</v>
      </c>
      <c r="BM20" s="11" t="str">
        <f>Foglio1!C20</f>
        <v>MARIA</v>
      </c>
      <c r="BN20" s="11" t="str">
        <f>Foglio1!D20</f>
        <v>F</v>
      </c>
    </row>
    <row r="21" spans="1:66" x14ac:dyDescent="0.35">
      <c r="A21" s="10">
        <f t="shared" si="1"/>
        <v>20</v>
      </c>
      <c r="B21" s="11" t="s">
        <v>126</v>
      </c>
      <c r="C21" s="11" t="s">
        <v>26</v>
      </c>
      <c r="D21" s="15" t="s">
        <v>137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 t="s">
        <v>121</v>
      </c>
      <c r="Y21" s="17"/>
      <c r="Z21" s="17"/>
      <c r="AA21" s="17" t="s">
        <v>153</v>
      </c>
      <c r="AB21" s="17"/>
      <c r="AC21" s="17"/>
      <c r="AD21" s="17"/>
      <c r="AE21" s="17"/>
      <c r="AF21" s="17" t="s">
        <v>123</v>
      </c>
      <c r="AG21" s="17"/>
      <c r="AM21" t="s">
        <v>153</v>
      </c>
      <c r="BE21" t="s">
        <v>153</v>
      </c>
      <c r="BG21" s="1"/>
      <c r="BH21" s="1" cm="1">
        <f t="array" ref="BH21">SUM(LEN(E21:BG21)-LEN(SUBSTITUTE(E21:BG21,"S","")))</f>
        <v>3</v>
      </c>
      <c r="BI21" s="1" cm="1">
        <f t="array" ref="BI21">SUM(LEN(E21:BG21)-LEN(SUBSTITUTE(E21:BG21,"C","")))</f>
        <v>1</v>
      </c>
      <c r="BJ21" s="3" cm="1">
        <f t="array" ref="BJ21">SUM(LEN(E21:BG21)-LEN(SUBSTITUTE(E21:BG21,"L","")))</f>
        <v>1</v>
      </c>
      <c r="BK21" s="2">
        <f t="shared" si="0"/>
        <v>5</v>
      </c>
      <c r="BL21" s="11" t="str">
        <f>Foglio1!B21</f>
        <v>CORONELLA</v>
      </c>
      <c r="BM21" s="11" t="str">
        <f>Foglio1!C21</f>
        <v>FILOMENA</v>
      </c>
      <c r="BN21" s="11" t="str">
        <f>Foglio1!D21</f>
        <v>F</v>
      </c>
    </row>
    <row r="22" spans="1:66" x14ac:dyDescent="0.35">
      <c r="A22" s="10">
        <f t="shared" si="1"/>
        <v>21</v>
      </c>
      <c r="B22" s="11" t="s">
        <v>27</v>
      </c>
      <c r="C22" s="11" t="s">
        <v>28</v>
      </c>
      <c r="D22" s="15" t="s">
        <v>137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 t="s">
        <v>153</v>
      </c>
      <c r="Q22" s="17"/>
      <c r="R22" s="17"/>
      <c r="S22" s="17"/>
      <c r="T22" s="17" t="s">
        <v>153</v>
      </c>
      <c r="U22" s="17"/>
      <c r="V22" s="17"/>
      <c r="W22" s="17"/>
      <c r="X22" s="17"/>
      <c r="Y22" s="17"/>
      <c r="Z22" s="17"/>
      <c r="AA22" s="17" t="s">
        <v>153</v>
      </c>
      <c r="AB22" s="17"/>
      <c r="AC22" s="17"/>
      <c r="AD22" s="17"/>
      <c r="AE22" s="17"/>
      <c r="AF22" s="17"/>
      <c r="AG22" s="17"/>
      <c r="AH22" t="s">
        <v>123</v>
      </c>
      <c r="AJ22" t="s">
        <v>153</v>
      </c>
      <c r="AX22" t="s">
        <v>153</v>
      </c>
      <c r="BG22" s="1"/>
      <c r="BH22" s="1" cm="1">
        <f t="array" ref="BH22">SUM(LEN(E22:BG22)-LEN(SUBSTITUTE(E22:BG22,"S","")))</f>
        <v>5</v>
      </c>
      <c r="BI22" s="1" cm="1">
        <f t="array" ref="BI22">SUM(LEN(E22:BG22)-LEN(SUBSTITUTE(E22:BG22,"C","")))</f>
        <v>1</v>
      </c>
      <c r="BJ22" s="3" cm="1">
        <f t="array" ref="BJ22">SUM(LEN(E22:BG22)-LEN(SUBSTITUTE(E22:BG22,"L","")))</f>
        <v>0</v>
      </c>
      <c r="BK22" s="2">
        <f t="shared" si="0"/>
        <v>6</v>
      </c>
      <c r="BL22" s="11" t="str">
        <f>Foglio1!B22</f>
        <v>D'AMBROSIO</v>
      </c>
      <c r="BM22" s="11" t="str">
        <f>Foglio1!C22</f>
        <v>ANNA</v>
      </c>
      <c r="BN22" s="11" t="str">
        <f>Foglio1!D22</f>
        <v>F</v>
      </c>
    </row>
    <row r="23" spans="1:66" x14ac:dyDescent="0.35">
      <c r="A23" s="10">
        <f t="shared" si="1"/>
        <v>22</v>
      </c>
      <c r="B23" s="19" t="s">
        <v>27</v>
      </c>
      <c r="C23" s="19" t="s">
        <v>29</v>
      </c>
      <c r="D23" s="23" t="s">
        <v>136</v>
      </c>
      <c r="E23" s="17"/>
      <c r="F23" s="17"/>
      <c r="G23" s="17"/>
      <c r="H23" s="17"/>
      <c r="I23" s="17"/>
      <c r="J23" s="17"/>
      <c r="K23" s="17"/>
      <c r="L23" s="17"/>
      <c r="M23" s="17" t="s">
        <v>121</v>
      </c>
      <c r="N23" s="17"/>
      <c r="O23" s="17"/>
      <c r="P23" s="17" t="s">
        <v>153</v>
      </c>
      <c r="Q23" s="17"/>
      <c r="R23" s="17"/>
      <c r="S23" s="17"/>
      <c r="T23" s="17" t="s">
        <v>153</v>
      </c>
      <c r="U23" s="17"/>
      <c r="V23" s="17"/>
      <c r="W23" s="17"/>
      <c r="X23" s="17"/>
      <c r="Y23" s="17"/>
      <c r="Z23" s="17"/>
      <c r="AA23" s="17"/>
      <c r="AB23" s="17" t="s">
        <v>121</v>
      </c>
      <c r="AC23" s="17"/>
      <c r="AD23" s="17"/>
      <c r="AE23" s="17"/>
      <c r="AF23" s="17"/>
      <c r="AG23" s="17"/>
      <c r="AH23" t="s">
        <v>123</v>
      </c>
      <c r="AM23" t="s">
        <v>153</v>
      </c>
      <c r="BG23" s="1"/>
      <c r="BH23" s="1" cm="1">
        <f t="array" ref="BH23">SUM(LEN(E23:BG23)-LEN(SUBSTITUTE(E23:BG23,"S","")))</f>
        <v>3</v>
      </c>
      <c r="BI23" s="1" cm="1">
        <f t="array" ref="BI23">SUM(LEN(E23:BG23)-LEN(SUBSTITUTE(E23:BG23,"C","")))</f>
        <v>1</v>
      </c>
      <c r="BJ23" s="3" cm="1">
        <f t="array" ref="BJ23">SUM(LEN(E23:BG23)-LEN(SUBSTITUTE(E23:BG23,"L","")))</f>
        <v>2</v>
      </c>
      <c r="BK23" s="2">
        <f t="shared" ref="BK23" si="6">BJ23+BI23+BH23</f>
        <v>6</v>
      </c>
      <c r="BL23" s="8" t="str">
        <f>Foglio1!B23</f>
        <v>D'AMBROSIO</v>
      </c>
      <c r="BM23" s="8" t="str">
        <f>Foglio1!C23</f>
        <v>CIRO</v>
      </c>
      <c r="BN23" s="8" t="str">
        <f>Foglio1!D23</f>
        <v>M</v>
      </c>
    </row>
    <row r="24" spans="1:66" x14ac:dyDescent="0.35">
      <c r="A24" s="10">
        <f t="shared" si="1"/>
        <v>23</v>
      </c>
      <c r="B24" s="20" t="s">
        <v>115</v>
      </c>
      <c r="C24" s="20" t="s">
        <v>116</v>
      </c>
      <c r="D24" s="14" t="s">
        <v>136</v>
      </c>
      <c r="E24" s="17"/>
      <c r="F24" s="17" t="s">
        <v>121</v>
      </c>
      <c r="G24" s="17" t="s">
        <v>123</v>
      </c>
      <c r="H24" s="17" t="s">
        <v>153</v>
      </c>
      <c r="I24" s="17" t="s">
        <v>121</v>
      </c>
      <c r="J24" s="17"/>
      <c r="K24" s="17" t="s">
        <v>121</v>
      </c>
      <c r="L24" s="17" t="s">
        <v>123</v>
      </c>
      <c r="M24" s="17"/>
      <c r="N24" s="17"/>
      <c r="O24" s="17"/>
      <c r="P24" s="17" t="s">
        <v>153</v>
      </c>
      <c r="Q24" s="17"/>
      <c r="R24" s="17" t="s">
        <v>123</v>
      </c>
      <c r="S24" s="17"/>
      <c r="T24" s="17" t="s">
        <v>153</v>
      </c>
      <c r="U24" s="17"/>
      <c r="V24" s="17" t="s">
        <v>121</v>
      </c>
      <c r="W24" s="17"/>
      <c r="X24" s="17"/>
      <c r="Y24" s="17"/>
      <c r="Z24" s="17"/>
      <c r="AA24" s="17" t="s">
        <v>153</v>
      </c>
      <c r="AB24" s="17" t="s">
        <v>121</v>
      </c>
      <c r="AC24" s="17"/>
      <c r="AD24" s="17"/>
      <c r="AE24" s="17"/>
      <c r="AF24" s="17" t="s">
        <v>123</v>
      </c>
      <c r="AG24" s="17"/>
      <c r="AH24" t="s">
        <v>123</v>
      </c>
      <c r="AJ24" t="s">
        <v>153</v>
      </c>
      <c r="AK24" t="s">
        <v>123</v>
      </c>
      <c r="AL24" t="s">
        <v>121</v>
      </c>
      <c r="AM24" t="s">
        <v>153</v>
      </c>
      <c r="AN24" t="s">
        <v>123</v>
      </c>
      <c r="AQ24" t="s">
        <v>121</v>
      </c>
      <c r="AT24" t="s">
        <v>123</v>
      </c>
      <c r="AW24" t="s">
        <v>123</v>
      </c>
      <c r="AX24" t="s">
        <v>153</v>
      </c>
      <c r="BB24" t="s">
        <v>121</v>
      </c>
      <c r="BC24" t="s">
        <v>123</v>
      </c>
      <c r="BE24" t="s">
        <v>153</v>
      </c>
      <c r="BG24" s="1"/>
      <c r="BH24" s="1" cm="1">
        <f t="array" ref="BH24">SUM(LEN(E24:BG24)-LEN(SUBSTITUTE(E24:BG24,"S","")))</f>
        <v>8</v>
      </c>
      <c r="BI24" s="1" cm="1">
        <f t="array" ref="BI24">SUM(LEN(E24:BG24)-LEN(SUBSTITUTE(E24:BG24,"C","")))</f>
        <v>10</v>
      </c>
      <c r="BJ24" s="3" cm="1">
        <f t="array" ref="BJ24">SUM(LEN(E24:BG24)-LEN(SUBSTITUTE(E24:BG24,"L","")))</f>
        <v>8</v>
      </c>
      <c r="BK24" s="2">
        <f t="shared" si="0"/>
        <v>26</v>
      </c>
      <c r="BL24" s="8" t="str">
        <f>Foglio1!B24</f>
        <v>D'ANIELLO</v>
      </c>
      <c r="BM24" s="8" t="str">
        <f>Foglio1!C24</f>
        <v>ORESTE</v>
      </c>
      <c r="BN24" s="8" t="str">
        <f>Foglio1!D24</f>
        <v>M</v>
      </c>
    </row>
    <row r="25" spans="1:66" x14ac:dyDescent="0.35">
      <c r="A25" s="10">
        <f t="shared" si="1"/>
        <v>24</v>
      </c>
      <c r="B25" s="19" t="s">
        <v>30</v>
      </c>
      <c r="C25" s="19" t="s">
        <v>31</v>
      </c>
      <c r="D25" s="23" t="s">
        <v>136</v>
      </c>
      <c r="E25" s="17"/>
      <c r="F25" s="17"/>
      <c r="G25" s="17"/>
      <c r="H25" s="17" t="s">
        <v>153</v>
      </c>
      <c r="I25" s="17"/>
      <c r="J25" s="17"/>
      <c r="K25" s="17"/>
      <c r="L25" s="17"/>
      <c r="M25" s="17"/>
      <c r="N25" s="17"/>
      <c r="O25" s="17"/>
      <c r="P25" s="17" t="s">
        <v>153</v>
      </c>
      <c r="Q25" s="17"/>
      <c r="R25" s="17"/>
      <c r="S25" s="17"/>
      <c r="T25" s="17" t="s">
        <v>153</v>
      </c>
      <c r="U25" s="17"/>
      <c r="V25" s="17"/>
      <c r="W25" s="17"/>
      <c r="X25" s="17"/>
      <c r="Y25" s="17"/>
      <c r="Z25" s="17"/>
      <c r="AA25" s="17" t="s">
        <v>153</v>
      </c>
      <c r="AB25" s="17"/>
      <c r="AC25" s="17"/>
      <c r="AD25" s="17"/>
      <c r="AE25" s="17"/>
      <c r="AF25" s="17"/>
      <c r="AG25" s="17"/>
      <c r="AJ25" t="s">
        <v>153</v>
      </c>
      <c r="AM25" t="s">
        <v>153</v>
      </c>
      <c r="AX25" t="s">
        <v>153</v>
      </c>
      <c r="BG25" s="1"/>
      <c r="BH25" s="1" cm="1">
        <f t="array" ref="BH25">SUM(LEN(E25:BG25)-LEN(SUBSTITUTE(E25:BG25,"S","")))</f>
        <v>7</v>
      </c>
      <c r="BI25" s="1" cm="1">
        <f t="array" ref="BI25">SUM(LEN(E25:BG25)-LEN(SUBSTITUTE(E25:BG25,"C","")))</f>
        <v>0</v>
      </c>
      <c r="BJ25" s="3" cm="1">
        <f t="array" ref="BJ25">SUM(LEN(E25:BG25)-LEN(SUBSTITUTE(E25:BG25,"L","")))</f>
        <v>0</v>
      </c>
      <c r="BK25" s="2">
        <f t="shared" si="0"/>
        <v>7</v>
      </c>
      <c r="BL25" s="8" t="str">
        <f>Foglio1!B25</f>
        <v>DE MAIO</v>
      </c>
      <c r="BM25" s="8" t="str">
        <f>Foglio1!C25</f>
        <v>ANIELLO</v>
      </c>
      <c r="BN25" s="8" t="str">
        <f>Foglio1!D25</f>
        <v>M</v>
      </c>
    </row>
    <row r="26" spans="1:66" x14ac:dyDescent="0.35">
      <c r="A26" s="10">
        <f t="shared" si="1"/>
        <v>25</v>
      </c>
      <c r="B26" s="11" t="s">
        <v>32</v>
      </c>
      <c r="C26" s="11" t="s">
        <v>33</v>
      </c>
      <c r="D26" s="15" t="s">
        <v>137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 t="s">
        <v>121</v>
      </c>
      <c r="W26" s="17"/>
      <c r="X26" s="17"/>
      <c r="Y26" s="17"/>
      <c r="Z26" s="17" t="s">
        <v>121</v>
      </c>
      <c r="AA26" s="17" t="s">
        <v>153</v>
      </c>
      <c r="AB26" s="17"/>
      <c r="AC26" s="17"/>
      <c r="AD26" s="17"/>
      <c r="AE26" s="17"/>
      <c r="AF26" s="17"/>
      <c r="AG26" s="17"/>
      <c r="AH26" t="s">
        <v>123</v>
      </c>
      <c r="AI26" t="s">
        <v>121</v>
      </c>
      <c r="AJ26" t="s">
        <v>153</v>
      </c>
      <c r="AK26" t="s">
        <v>123</v>
      </c>
      <c r="BG26" s="1"/>
      <c r="BH26" s="1" cm="1">
        <f t="array" ref="BH26">SUM(LEN(E26:BG26)-LEN(SUBSTITUTE(E26:BG26,"S","")))</f>
        <v>2</v>
      </c>
      <c r="BI26" s="1" cm="1">
        <f t="array" ref="BI26">SUM(LEN(E26:BG26)-LEN(SUBSTITUTE(E26:BG26,"C","")))</f>
        <v>2</v>
      </c>
      <c r="BJ26" s="3" cm="1">
        <f t="array" ref="BJ26">SUM(LEN(E26:BG26)-LEN(SUBSTITUTE(E26:BG26,"L","")))</f>
        <v>3</v>
      </c>
      <c r="BK26" s="2">
        <f t="shared" si="0"/>
        <v>7</v>
      </c>
      <c r="BL26" s="11" t="str">
        <f>Foglio1!B26</f>
        <v>DELLA VECCHIA</v>
      </c>
      <c r="BM26" s="11" t="str">
        <f>Foglio1!C26</f>
        <v>GIUSEPPINA</v>
      </c>
      <c r="BN26" s="11" t="str">
        <f>Foglio1!D26</f>
        <v>F</v>
      </c>
    </row>
    <row r="27" spans="1:66" x14ac:dyDescent="0.35">
      <c r="A27" s="10">
        <f t="shared" si="1"/>
        <v>26</v>
      </c>
      <c r="B27" s="19" t="s">
        <v>145</v>
      </c>
      <c r="C27" s="19" t="s">
        <v>146</v>
      </c>
      <c r="D27" s="14" t="s">
        <v>136</v>
      </c>
      <c r="E27" s="17"/>
      <c r="F27" s="17"/>
      <c r="G27" s="17"/>
      <c r="H27" s="17" t="s">
        <v>153</v>
      </c>
      <c r="I27" s="17"/>
      <c r="J27" s="17"/>
      <c r="K27" s="17"/>
      <c r="L27" s="17"/>
      <c r="M27" s="17"/>
      <c r="N27" s="17"/>
      <c r="O27" s="17"/>
      <c r="P27" s="17" t="s">
        <v>153</v>
      </c>
      <c r="Q27" s="17"/>
      <c r="R27" s="17"/>
      <c r="S27" s="17"/>
      <c r="T27" s="17" t="s">
        <v>153</v>
      </c>
      <c r="U27" s="17"/>
      <c r="V27" s="17"/>
      <c r="W27" s="17"/>
      <c r="X27" s="17"/>
      <c r="Y27" s="17" t="s">
        <v>121</v>
      </c>
      <c r="Z27" s="17"/>
      <c r="AA27" s="17" t="s">
        <v>153</v>
      </c>
      <c r="AB27" s="17"/>
      <c r="AC27" s="17"/>
      <c r="AD27" s="17"/>
      <c r="AE27" s="17"/>
      <c r="AF27" s="17"/>
      <c r="AG27" s="17"/>
      <c r="AH27" t="s">
        <v>123</v>
      </c>
      <c r="AJ27" t="s">
        <v>153</v>
      </c>
      <c r="AO27" t="s">
        <v>121</v>
      </c>
      <c r="AX27" t="s">
        <v>153</v>
      </c>
      <c r="BG27" s="1"/>
      <c r="BH27" s="1" cm="1">
        <f t="array" ref="BH27">SUM(LEN(E27:BG27)-LEN(SUBSTITUTE(E27:BG27,"S","")))</f>
        <v>6</v>
      </c>
      <c r="BI27" s="1" cm="1">
        <f t="array" ref="BI27">SUM(LEN(E27:BG27)-LEN(SUBSTITUTE(E27:BG27,"C","")))</f>
        <v>1</v>
      </c>
      <c r="BJ27" s="3" cm="1">
        <f t="array" ref="BJ27">SUM(LEN(E27:BG27)-LEN(SUBSTITUTE(E27:BG27,"L","")))</f>
        <v>2</v>
      </c>
      <c r="BK27" s="2">
        <f t="shared" si="0"/>
        <v>9</v>
      </c>
      <c r="BL27" s="8" t="str">
        <f>Foglio1!B27</f>
        <v>DELLA VOLPE</v>
      </c>
      <c r="BM27" s="8" t="str">
        <f>Foglio1!C27</f>
        <v>FABIO</v>
      </c>
      <c r="BN27" s="8" t="str">
        <f>Foglio1!D27</f>
        <v>M</v>
      </c>
    </row>
    <row r="28" spans="1:66" x14ac:dyDescent="0.35">
      <c r="A28" s="10">
        <f t="shared" si="1"/>
        <v>27</v>
      </c>
      <c r="B28" s="11" t="s">
        <v>138</v>
      </c>
      <c r="C28" s="11" t="s">
        <v>139</v>
      </c>
      <c r="D28" s="15" t="s">
        <v>137</v>
      </c>
      <c r="E28" s="17"/>
      <c r="F28" s="17"/>
      <c r="G28" s="17"/>
      <c r="H28" s="17" t="s">
        <v>153</v>
      </c>
      <c r="I28" s="17"/>
      <c r="J28" s="17"/>
      <c r="K28" s="17" t="s">
        <v>121</v>
      </c>
      <c r="L28" s="17"/>
      <c r="M28" s="17"/>
      <c r="N28" s="17"/>
      <c r="O28" s="17"/>
      <c r="P28" s="17"/>
      <c r="Q28" s="17"/>
      <c r="R28" s="17"/>
      <c r="S28" s="17"/>
      <c r="T28" s="17" t="s">
        <v>153</v>
      </c>
      <c r="U28" s="17"/>
      <c r="V28" s="17"/>
      <c r="W28" s="17"/>
      <c r="X28" s="17"/>
      <c r="Y28" s="17"/>
      <c r="Z28" s="17"/>
      <c r="AA28" s="17" t="s">
        <v>153</v>
      </c>
      <c r="AB28" s="17"/>
      <c r="AC28" s="17"/>
      <c r="AD28" s="17"/>
      <c r="AE28" s="17"/>
      <c r="AF28" s="17"/>
      <c r="AG28" s="17"/>
      <c r="AH28" t="s">
        <v>123</v>
      </c>
      <c r="AJ28" t="s">
        <v>153</v>
      </c>
      <c r="AM28" t="s">
        <v>153</v>
      </c>
      <c r="AX28" t="s">
        <v>153</v>
      </c>
      <c r="BG28" s="1"/>
      <c r="BH28" s="1" cm="1">
        <f t="array" ref="BH28">SUM(LEN(E28:BG28)-LEN(SUBSTITUTE(E28:BG28,"S","")))</f>
        <v>6</v>
      </c>
      <c r="BI28" s="1" cm="1">
        <f t="array" ref="BI28">SUM(LEN(E28:BG28)-LEN(SUBSTITUTE(E28:BG28,"C","")))</f>
        <v>1</v>
      </c>
      <c r="BJ28" s="3" cm="1">
        <f t="array" ref="BJ28">SUM(LEN(E28:BG28)-LEN(SUBSTITUTE(E28:BG28,"L","")))</f>
        <v>1</v>
      </c>
      <c r="BK28" s="2">
        <f t="shared" si="0"/>
        <v>8</v>
      </c>
      <c r="BL28" s="11" t="str">
        <f>Foglio1!B28</f>
        <v>DE ROSA</v>
      </c>
      <c r="BM28" s="11" t="str">
        <f>Foglio1!C28</f>
        <v>MARIA ITALIA</v>
      </c>
      <c r="BN28" s="11" t="str">
        <f>Foglio1!D28</f>
        <v>F</v>
      </c>
    </row>
    <row r="29" spans="1:66" x14ac:dyDescent="0.35">
      <c r="A29" s="10">
        <f t="shared" si="1"/>
        <v>28</v>
      </c>
      <c r="B29" s="20" t="s">
        <v>147</v>
      </c>
      <c r="C29" s="20" t="s">
        <v>23</v>
      </c>
      <c r="D29" s="14" t="s">
        <v>136</v>
      </c>
      <c r="E29" s="17"/>
      <c r="F29" s="17"/>
      <c r="G29" s="17"/>
      <c r="H29" s="17" t="s">
        <v>153</v>
      </c>
      <c r="I29" s="17"/>
      <c r="J29" s="17"/>
      <c r="K29" s="17"/>
      <c r="L29" s="17"/>
      <c r="M29" s="17" t="s">
        <v>121</v>
      </c>
      <c r="N29" s="17"/>
      <c r="O29" s="17" t="s">
        <v>121</v>
      </c>
      <c r="P29" s="17" t="s">
        <v>153</v>
      </c>
      <c r="Q29" s="17"/>
      <c r="R29" s="17"/>
      <c r="S29" s="17"/>
      <c r="T29" s="17" t="s">
        <v>153</v>
      </c>
      <c r="U29" s="17" t="s">
        <v>121</v>
      </c>
      <c r="V29" s="17"/>
      <c r="W29" s="17"/>
      <c r="X29" s="17" t="s">
        <v>121</v>
      </c>
      <c r="Y29" s="17"/>
      <c r="Z29" s="17"/>
      <c r="AA29" s="17" t="s">
        <v>153</v>
      </c>
      <c r="AB29" s="17"/>
      <c r="AC29" s="17"/>
      <c r="AD29" s="17"/>
      <c r="AE29" s="17"/>
      <c r="AF29" s="17" t="s">
        <v>123</v>
      </c>
      <c r="AG29" s="17"/>
      <c r="AJ29" t="s">
        <v>153</v>
      </c>
      <c r="AM29" t="s">
        <v>153</v>
      </c>
      <c r="AX29" t="s">
        <v>153</v>
      </c>
      <c r="AZ29" t="s">
        <v>121</v>
      </c>
      <c r="BA29" t="s">
        <v>121</v>
      </c>
      <c r="BE29" t="s">
        <v>153</v>
      </c>
      <c r="BG29" s="1"/>
      <c r="BH29" s="1" cm="1">
        <f t="array" ref="BH29">SUM(LEN(E29:BG29)-LEN(SUBSTITUTE(E29:BG29,"S","")))</f>
        <v>8</v>
      </c>
      <c r="BI29" s="1" cm="1">
        <f t="array" ref="BI29">SUM(LEN(E29:BG29)-LEN(SUBSTITUTE(E29:BG29,"C","")))</f>
        <v>1</v>
      </c>
      <c r="BJ29" s="3" cm="1">
        <f t="array" ref="BJ29">SUM(LEN(E29:BG29)-LEN(SUBSTITUTE(E29:BG29,"L","")))</f>
        <v>6</v>
      </c>
      <c r="BK29" s="2">
        <f t="shared" si="0"/>
        <v>15</v>
      </c>
      <c r="BL29" s="8" t="str">
        <f>Foglio1!B29</f>
        <v xml:space="preserve">DI GRAZIA </v>
      </c>
      <c r="BM29" s="8" t="str">
        <f>Foglio1!C29</f>
        <v>LUIGI</v>
      </c>
      <c r="BN29" s="8" t="str">
        <f>Foglio1!D29</f>
        <v>M</v>
      </c>
    </row>
    <row r="30" spans="1:66" x14ac:dyDescent="0.35">
      <c r="A30" s="10">
        <f t="shared" si="1"/>
        <v>29</v>
      </c>
      <c r="B30" s="20" t="s">
        <v>133</v>
      </c>
      <c r="C30" s="20" t="s">
        <v>134</v>
      </c>
      <c r="D30" s="14" t="s">
        <v>136</v>
      </c>
      <c r="E30" s="17"/>
      <c r="F30" s="17" t="s">
        <v>121</v>
      </c>
      <c r="G30" s="17"/>
      <c r="H30" s="17" t="s">
        <v>153</v>
      </c>
      <c r="I30" s="17"/>
      <c r="J30" s="17"/>
      <c r="K30" s="17"/>
      <c r="L30" s="17"/>
      <c r="M30" s="17"/>
      <c r="N30" s="17"/>
      <c r="O30" s="17"/>
      <c r="P30" s="17" t="s">
        <v>153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 t="s">
        <v>153</v>
      </c>
      <c r="AB30" s="17"/>
      <c r="AC30" s="17"/>
      <c r="AD30" s="17" t="s">
        <v>121</v>
      </c>
      <c r="AE30" s="17"/>
      <c r="AF30" s="17"/>
      <c r="AG30" s="17"/>
      <c r="AJ30" t="s">
        <v>153</v>
      </c>
      <c r="AM30" t="s">
        <v>153</v>
      </c>
      <c r="AX30" t="s">
        <v>153</v>
      </c>
      <c r="BG30" s="1"/>
      <c r="BH30" s="1" cm="1">
        <f t="array" ref="BH30">SUM(LEN(E30:BG30)-LEN(SUBSTITUTE(E30:BG30,"S","")))</f>
        <v>6</v>
      </c>
      <c r="BI30" s="1" cm="1">
        <f t="array" ref="BI30">SUM(LEN(E30:BG30)-LEN(SUBSTITUTE(E30:BG30,"C","")))</f>
        <v>0</v>
      </c>
      <c r="BJ30" s="3" cm="1">
        <f t="array" ref="BJ30">SUM(LEN(E30:BG30)-LEN(SUBSTITUTE(E30:BG30,"L","")))</f>
        <v>2</v>
      </c>
      <c r="BK30" s="2">
        <f t="shared" si="0"/>
        <v>8</v>
      </c>
      <c r="BL30" s="8" t="str">
        <f>Foglio1!B30</f>
        <v>DI MARZO</v>
      </c>
      <c r="BM30" s="8" t="str">
        <f>Foglio1!C30</f>
        <v>BELGIRO</v>
      </c>
      <c r="BN30" s="8" t="str">
        <f>Foglio1!D30</f>
        <v>M</v>
      </c>
    </row>
    <row r="31" spans="1:66" x14ac:dyDescent="0.35">
      <c r="A31" s="10">
        <f t="shared" si="1"/>
        <v>30</v>
      </c>
      <c r="B31" s="19" t="s">
        <v>35</v>
      </c>
      <c r="C31" s="19" t="s">
        <v>36</v>
      </c>
      <c r="D31" s="14" t="s">
        <v>136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 t="s">
        <v>123</v>
      </c>
      <c r="S31" s="17"/>
      <c r="T31" s="17"/>
      <c r="U31" s="17"/>
      <c r="V31" s="17"/>
      <c r="W31" s="17"/>
      <c r="X31" s="17"/>
      <c r="Y31" s="17"/>
      <c r="Z31" s="17"/>
      <c r="AA31" s="17" t="s">
        <v>153</v>
      </c>
      <c r="AB31" s="17"/>
      <c r="AC31" s="17"/>
      <c r="AD31" s="17"/>
      <c r="AE31" s="17"/>
      <c r="AF31" s="17" t="s">
        <v>123</v>
      </c>
      <c r="AG31" s="17"/>
      <c r="AJ31" t="s">
        <v>153</v>
      </c>
      <c r="BG31" s="1"/>
      <c r="BH31" s="1" cm="1">
        <f t="array" ref="BH31">SUM(LEN(E31:BG31)-LEN(SUBSTITUTE(E31:BG31,"S","")))</f>
        <v>2</v>
      </c>
      <c r="BI31" s="1" cm="1">
        <f t="array" ref="BI31">SUM(LEN(E31:BG31)-LEN(SUBSTITUTE(E31:BG31,"C","")))</f>
        <v>2</v>
      </c>
      <c r="BJ31" s="3" cm="1">
        <f t="array" ref="BJ31">SUM(LEN(E31:BG31)-LEN(SUBSTITUTE(E31:BG31,"L","")))</f>
        <v>0</v>
      </c>
      <c r="BK31" s="2">
        <f t="shared" si="0"/>
        <v>4</v>
      </c>
      <c r="BL31" s="8" t="str">
        <f>Foglio1!B31</f>
        <v>DI RONZA</v>
      </c>
      <c r="BM31" s="8" t="str">
        <f>Foglio1!C31</f>
        <v>ANTONIO</v>
      </c>
      <c r="BN31" s="8" t="str">
        <f>Foglio1!D31</f>
        <v>M</v>
      </c>
    </row>
    <row r="32" spans="1:66" x14ac:dyDescent="0.35">
      <c r="A32" s="10">
        <f t="shared" si="1"/>
        <v>31</v>
      </c>
      <c r="B32" s="11" t="s">
        <v>37</v>
      </c>
      <c r="C32" s="11" t="s">
        <v>38</v>
      </c>
      <c r="D32" s="15" t="s">
        <v>137</v>
      </c>
      <c r="E32" s="17"/>
      <c r="F32" s="17"/>
      <c r="G32" s="17"/>
      <c r="H32" s="17" t="s">
        <v>153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 t="s">
        <v>153</v>
      </c>
      <c r="U32" s="17"/>
      <c r="V32" s="17"/>
      <c r="W32" s="17"/>
      <c r="X32" s="17"/>
      <c r="Y32" s="17"/>
      <c r="Z32" s="17"/>
      <c r="AA32" s="17" t="s">
        <v>153</v>
      </c>
      <c r="AB32" s="17"/>
      <c r="AC32" s="17" t="s">
        <v>121</v>
      </c>
      <c r="AD32" s="17"/>
      <c r="AE32" s="17"/>
      <c r="AF32" s="17"/>
      <c r="AG32" s="17"/>
      <c r="AH32" t="s">
        <v>123</v>
      </c>
      <c r="AJ32" t="s">
        <v>153</v>
      </c>
      <c r="BE32" t="s">
        <v>153</v>
      </c>
      <c r="BG32" s="1"/>
      <c r="BH32" s="1" cm="1">
        <f t="array" ref="BH32">SUM(LEN(E32:BG32)-LEN(SUBSTITUTE(E32:BG32,"S","")))</f>
        <v>5</v>
      </c>
      <c r="BI32" s="1" cm="1">
        <f t="array" ref="BI32">SUM(LEN(E32:BG32)-LEN(SUBSTITUTE(E32:BG32,"C","")))</f>
        <v>1</v>
      </c>
      <c r="BJ32" s="3" cm="1">
        <f t="array" ref="BJ32">SUM(LEN(E32:BG32)-LEN(SUBSTITUTE(E32:BG32,"L","")))</f>
        <v>1</v>
      </c>
      <c r="BK32" s="2">
        <f t="shared" si="0"/>
        <v>7</v>
      </c>
      <c r="BL32" s="11" t="str">
        <f>Foglio1!B32</f>
        <v>DI SANTO</v>
      </c>
      <c r="BM32" s="11" t="str">
        <f>Foglio1!C32</f>
        <v>RAFFAELLA</v>
      </c>
      <c r="BN32" s="11" t="str">
        <f>Foglio1!D32</f>
        <v>F</v>
      </c>
    </row>
    <row r="33" spans="1:67" x14ac:dyDescent="0.35">
      <c r="A33" s="10">
        <f t="shared" si="1"/>
        <v>32</v>
      </c>
      <c r="B33" s="19" t="s">
        <v>39</v>
      </c>
      <c r="C33" s="19" t="s">
        <v>40</v>
      </c>
      <c r="D33" s="14" t="s">
        <v>136</v>
      </c>
      <c r="E33" s="17"/>
      <c r="F33" s="17"/>
      <c r="G33" s="17"/>
      <c r="H33" s="17"/>
      <c r="I33" s="17"/>
      <c r="J33" s="17" t="s">
        <v>121</v>
      </c>
      <c r="K33" s="17"/>
      <c r="L33" s="17"/>
      <c r="M33" s="17"/>
      <c r="N33" s="17"/>
      <c r="O33" s="17"/>
      <c r="P33" s="17" t="s">
        <v>153</v>
      </c>
      <c r="Q33" s="17"/>
      <c r="R33" s="17" t="s">
        <v>123</v>
      </c>
      <c r="S33" s="17"/>
      <c r="T33" s="17"/>
      <c r="U33" s="17"/>
      <c r="V33" s="17"/>
      <c r="W33" s="17"/>
      <c r="X33" s="17"/>
      <c r="Y33" s="17"/>
      <c r="Z33" s="17"/>
      <c r="AA33" s="17" t="s">
        <v>153</v>
      </c>
      <c r="AB33" s="17"/>
      <c r="AC33" s="17"/>
      <c r="AD33" s="17"/>
      <c r="AE33" s="17"/>
      <c r="AF33" s="17" t="s">
        <v>123</v>
      </c>
      <c r="AG33" s="17"/>
      <c r="AJ33" t="s">
        <v>153</v>
      </c>
      <c r="AM33" t="s">
        <v>153</v>
      </c>
      <c r="AX33" t="s">
        <v>153</v>
      </c>
      <c r="BC33" t="s">
        <v>123</v>
      </c>
      <c r="BE33" t="s">
        <v>153</v>
      </c>
      <c r="BG33" s="1"/>
      <c r="BH33" s="1" cm="1">
        <f t="array" ref="BH33">SUM(LEN(E33:BG33)-LEN(SUBSTITUTE(E33:BG33,"S","")))</f>
        <v>6</v>
      </c>
      <c r="BI33" s="1" cm="1">
        <f t="array" ref="BI33">SUM(LEN(E33:BG33)-LEN(SUBSTITUTE(E33:BG33,"C","")))</f>
        <v>3</v>
      </c>
      <c r="BJ33" s="3" cm="1">
        <f t="array" ref="BJ33">SUM(LEN(E33:BG33)-LEN(SUBSTITUTE(E33:BG33,"L","")))</f>
        <v>1</v>
      </c>
      <c r="BK33" s="2">
        <f t="shared" si="0"/>
        <v>10</v>
      </c>
      <c r="BL33" s="8" t="str">
        <f>Foglio1!B33</f>
        <v>di TOMMASO</v>
      </c>
      <c r="BM33" s="8" t="str">
        <f>Foglio1!C33</f>
        <v>PASQUALE</v>
      </c>
      <c r="BN33" s="8" t="str">
        <f>Foglio1!D33</f>
        <v>M</v>
      </c>
    </row>
    <row r="34" spans="1:67" x14ac:dyDescent="0.35">
      <c r="A34" s="10">
        <f t="shared" si="1"/>
        <v>33</v>
      </c>
      <c r="B34" s="19" t="s">
        <v>42</v>
      </c>
      <c r="C34" s="19" t="s">
        <v>43</v>
      </c>
      <c r="D34" s="14" t="s">
        <v>136</v>
      </c>
      <c r="E34" s="17"/>
      <c r="F34" s="17"/>
      <c r="G34" s="17" t="s">
        <v>123</v>
      </c>
      <c r="H34" s="17" t="s">
        <v>153</v>
      </c>
      <c r="I34" s="17"/>
      <c r="J34" s="17"/>
      <c r="K34" s="17" t="s">
        <v>121</v>
      </c>
      <c r="L34" s="17"/>
      <c r="M34" s="17"/>
      <c r="N34" s="17" t="s">
        <v>121</v>
      </c>
      <c r="O34" s="17"/>
      <c r="P34" s="17" t="s">
        <v>153</v>
      </c>
      <c r="Q34" s="17"/>
      <c r="R34" s="17" t="s">
        <v>123</v>
      </c>
      <c r="S34" s="17"/>
      <c r="T34" s="17" t="s">
        <v>153</v>
      </c>
      <c r="U34" s="17" t="s">
        <v>121</v>
      </c>
      <c r="V34" s="17"/>
      <c r="W34" s="17"/>
      <c r="X34" s="17"/>
      <c r="Y34" s="17"/>
      <c r="Z34" s="17"/>
      <c r="AA34" s="17" t="s">
        <v>153</v>
      </c>
      <c r="AB34" s="17"/>
      <c r="AC34" s="17"/>
      <c r="AD34" s="17"/>
      <c r="AE34" s="17"/>
      <c r="AF34" s="17" t="s">
        <v>123</v>
      </c>
      <c r="AG34" s="17"/>
      <c r="AH34" t="s">
        <v>123</v>
      </c>
      <c r="AJ34" t="s">
        <v>153</v>
      </c>
      <c r="AM34" t="s">
        <v>153</v>
      </c>
      <c r="AX34" t="s">
        <v>153</v>
      </c>
      <c r="AY34" t="s">
        <v>121</v>
      </c>
      <c r="BE34" t="s">
        <v>153</v>
      </c>
      <c r="BG34" s="1"/>
      <c r="BH34" s="1" cm="1">
        <f t="array" ref="BH34">SUM(LEN(E34:BG34)-LEN(SUBSTITUTE(E34:BG34,"S","")))</f>
        <v>8</v>
      </c>
      <c r="BI34" s="1" cm="1">
        <f t="array" ref="BI34">SUM(LEN(E34:BG34)-LEN(SUBSTITUTE(E34:BG34,"C","")))</f>
        <v>4</v>
      </c>
      <c r="BJ34" s="3" cm="1">
        <f t="array" ref="BJ34">SUM(LEN(E34:BG34)-LEN(SUBSTITUTE(E34:BG34,"L","")))</f>
        <v>4</v>
      </c>
      <c r="BK34" s="2">
        <f t="shared" si="0"/>
        <v>16</v>
      </c>
      <c r="BL34" s="8" t="str">
        <f>Foglio1!B34</f>
        <v>ESCOLINO</v>
      </c>
      <c r="BM34" s="8" t="str">
        <f>Foglio1!C34</f>
        <v>GERARDO</v>
      </c>
      <c r="BN34" s="8" t="str">
        <f>Foglio1!D34</f>
        <v>M</v>
      </c>
    </row>
    <row r="35" spans="1:67" x14ac:dyDescent="0.35">
      <c r="A35" s="10">
        <f t="shared" si="1"/>
        <v>34</v>
      </c>
      <c r="B35" s="19" t="s">
        <v>44</v>
      </c>
      <c r="C35" s="19" t="s">
        <v>45</v>
      </c>
      <c r="D35" s="14" t="s">
        <v>136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 t="s">
        <v>153</v>
      </c>
      <c r="Q35" s="17"/>
      <c r="R35" s="17"/>
      <c r="S35" s="17"/>
      <c r="T35" s="17" t="s">
        <v>153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X35" t="s">
        <v>153</v>
      </c>
      <c r="BE35" t="s">
        <v>153</v>
      </c>
      <c r="BG35" s="1"/>
      <c r="BH35" s="1" cm="1">
        <f t="array" ref="BH35">SUM(LEN(E35:BG35)-LEN(SUBSTITUTE(E35:BG35,"S","")))</f>
        <v>4</v>
      </c>
      <c r="BI35" s="1" cm="1">
        <f t="array" ref="BI35">SUM(LEN(E35:BG35)-LEN(SUBSTITUTE(E35:BG35,"C","")))</f>
        <v>0</v>
      </c>
      <c r="BJ35" s="3" cm="1">
        <f t="array" ref="BJ35">SUM(LEN(E35:BG35)-LEN(SUBSTITUTE(E35:BG35,"L","")))</f>
        <v>0</v>
      </c>
      <c r="BK35" s="2">
        <f t="shared" si="0"/>
        <v>4</v>
      </c>
      <c r="BL35" s="8" t="str">
        <f>Foglio1!B35</f>
        <v>ESPOSITO</v>
      </c>
      <c r="BM35" s="8" t="str">
        <f>Foglio1!C35</f>
        <v>ALFONSO</v>
      </c>
      <c r="BN35" s="8" t="str">
        <f>Foglio1!D35</f>
        <v>M</v>
      </c>
    </row>
    <row r="36" spans="1:67" x14ac:dyDescent="0.35">
      <c r="A36" s="10">
        <f t="shared" si="1"/>
        <v>35</v>
      </c>
      <c r="B36" s="11" t="s">
        <v>44</v>
      </c>
      <c r="C36" s="11" t="s">
        <v>46</v>
      </c>
      <c r="D36" s="15" t="s">
        <v>137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 t="s">
        <v>153</v>
      </c>
      <c r="Q36" s="17"/>
      <c r="R36" s="17"/>
      <c r="S36" s="17"/>
      <c r="T36" s="17" t="s">
        <v>153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M36" t="s">
        <v>153</v>
      </c>
      <c r="BG36" s="1"/>
      <c r="BH36" s="1" cm="1">
        <f t="array" ref="BH36">SUM(LEN(E36:BG36)-LEN(SUBSTITUTE(E36:BG36,"S","")))</f>
        <v>3</v>
      </c>
      <c r="BI36" s="1" cm="1">
        <f t="array" ref="BI36">SUM(LEN(E36:BG36)-LEN(SUBSTITUTE(E36:BG36,"C","")))</f>
        <v>0</v>
      </c>
      <c r="BJ36" s="3" cm="1">
        <f t="array" ref="BJ36">SUM(LEN(E36:BG36)-LEN(SUBSTITUTE(E36:BG36,"L","")))</f>
        <v>0</v>
      </c>
      <c r="BK36" s="2">
        <f t="shared" si="0"/>
        <v>3</v>
      </c>
      <c r="BL36" s="11" t="str">
        <f>Foglio1!B36</f>
        <v>ESPOSITO</v>
      </c>
      <c r="BM36" s="11" t="str">
        <f>Foglio1!C36</f>
        <v>ROSA</v>
      </c>
      <c r="BN36" s="11" t="str">
        <f>Foglio1!D36</f>
        <v>F</v>
      </c>
    </row>
    <row r="37" spans="1:67" x14ac:dyDescent="0.35">
      <c r="A37" s="10">
        <f t="shared" si="1"/>
        <v>36</v>
      </c>
      <c r="B37" s="19" t="s">
        <v>162</v>
      </c>
      <c r="C37" s="19" t="s">
        <v>163</v>
      </c>
      <c r="D37" s="14" t="s">
        <v>136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 t="s">
        <v>123</v>
      </c>
      <c r="AG37" s="17"/>
      <c r="AJ37" t="s">
        <v>153</v>
      </c>
      <c r="AK37" t="s">
        <v>123</v>
      </c>
      <c r="AM37" t="s">
        <v>153</v>
      </c>
      <c r="BG37" s="1"/>
      <c r="BH37" s="1" cm="1">
        <f t="array" ref="BH37">SUM(LEN(E37:BG37)-LEN(SUBSTITUTE(E37:BG37,"S","")))</f>
        <v>2</v>
      </c>
      <c r="BI37" s="1" cm="1">
        <f t="array" ref="BI37">SUM(LEN(E37:BG37)-LEN(SUBSTITUTE(E37:BG37,"C","")))</f>
        <v>2</v>
      </c>
      <c r="BJ37" s="3" cm="1">
        <f t="array" ref="BJ37">SUM(LEN(E37:BG37)-LEN(SUBSTITUTE(E37:BG37,"L","")))</f>
        <v>0</v>
      </c>
      <c r="BK37" s="2">
        <f t="shared" ref="BK37" si="7">BJ37+BI37+BH37</f>
        <v>4</v>
      </c>
      <c r="BL37" s="8" t="str">
        <f>Foglio1!B37</f>
        <v>FABOZZI</v>
      </c>
      <c r="BM37" s="8" t="str">
        <f>Foglio1!C37</f>
        <v>RAFFAELE</v>
      </c>
      <c r="BN37" s="8" t="str">
        <f>Foglio1!D37</f>
        <v>M</v>
      </c>
    </row>
    <row r="38" spans="1:67" x14ac:dyDescent="0.35">
      <c r="A38" s="10">
        <f t="shared" si="1"/>
        <v>37</v>
      </c>
      <c r="B38" s="19" t="s">
        <v>47</v>
      </c>
      <c r="C38" s="19" t="s">
        <v>12</v>
      </c>
      <c r="D38" s="14" t="s">
        <v>136</v>
      </c>
      <c r="E38" s="17" t="s">
        <v>121</v>
      </c>
      <c r="F38" s="17"/>
      <c r="G38" s="17" t="s">
        <v>123</v>
      </c>
      <c r="H38" s="17" t="s">
        <v>153</v>
      </c>
      <c r="I38" s="17" t="s">
        <v>121</v>
      </c>
      <c r="J38" s="17"/>
      <c r="K38" s="17" t="s">
        <v>121</v>
      </c>
      <c r="L38" s="17" t="s">
        <v>123</v>
      </c>
      <c r="M38" s="17"/>
      <c r="N38" s="17"/>
      <c r="O38" s="17"/>
      <c r="P38" s="17" t="s">
        <v>153</v>
      </c>
      <c r="Q38" s="17" t="s">
        <v>121</v>
      </c>
      <c r="R38" s="17" t="s">
        <v>123</v>
      </c>
      <c r="S38" s="17"/>
      <c r="T38" s="17" t="s">
        <v>153</v>
      </c>
      <c r="U38" s="17"/>
      <c r="V38" s="17" t="s">
        <v>121</v>
      </c>
      <c r="W38" s="17"/>
      <c r="X38" s="17"/>
      <c r="Y38" s="17"/>
      <c r="Z38" s="17"/>
      <c r="AA38" s="17" t="s">
        <v>153</v>
      </c>
      <c r="AB38" s="17" t="s">
        <v>121</v>
      </c>
      <c r="AC38" s="17"/>
      <c r="AD38" s="17"/>
      <c r="AE38" s="17"/>
      <c r="AF38" s="17" t="s">
        <v>123</v>
      </c>
      <c r="AG38" s="17"/>
      <c r="AH38" t="s">
        <v>123</v>
      </c>
      <c r="AJ38" t="s">
        <v>153</v>
      </c>
      <c r="AK38" t="s">
        <v>123</v>
      </c>
      <c r="AL38" t="s">
        <v>121</v>
      </c>
      <c r="AM38" t="s">
        <v>153</v>
      </c>
      <c r="AN38" t="s">
        <v>123</v>
      </c>
      <c r="AQ38" t="s">
        <v>121</v>
      </c>
      <c r="AT38" t="s">
        <v>123</v>
      </c>
      <c r="AW38" t="s">
        <v>123</v>
      </c>
      <c r="AX38" t="s">
        <v>153</v>
      </c>
      <c r="AY38" t="s">
        <v>121</v>
      </c>
      <c r="BC38" t="s">
        <v>123</v>
      </c>
      <c r="BE38" t="s">
        <v>153</v>
      </c>
      <c r="BG38" s="1"/>
      <c r="BH38" s="1" cm="1">
        <f t="array" ref="BH38">SUM(LEN(E38:BG38)-LEN(SUBSTITUTE(E38:BG38,"S","")))</f>
        <v>8</v>
      </c>
      <c r="BI38" s="1" cm="1">
        <f t="array" ref="BI38">SUM(LEN(E38:BG38)-LEN(SUBSTITUTE(E38:BG38,"C","")))</f>
        <v>10</v>
      </c>
      <c r="BJ38" s="3" cm="1">
        <f t="array" ref="BJ38">SUM(LEN(E38:BG38)-LEN(SUBSTITUTE(E38:BG38,"L","")))</f>
        <v>9</v>
      </c>
      <c r="BK38" s="2">
        <f t="shared" si="0"/>
        <v>27</v>
      </c>
      <c r="BL38" s="8" t="str">
        <f>Foglio1!B38</f>
        <v>FERRARA</v>
      </c>
      <c r="BM38" s="8" t="str">
        <f>Foglio1!C38</f>
        <v>GIOVANNI</v>
      </c>
      <c r="BN38" s="8" t="str">
        <f>Foglio1!D38</f>
        <v>M</v>
      </c>
    </row>
    <row r="39" spans="1:67" x14ac:dyDescent="0.35">
      <c r="A39" s="10">
        <f t="shared" si="1"/>
        <v>38</v>
      </c>
      <c r="B39" s="11" t="s">
        <v>48</v>
      </c>
      <c r="C39" s="11" t="s">
        <v>49</v>
      </c>
      <c r="D39" s="15" t="s">
        <v>137</v>
      </c>
      <c r="E39" s="17"/>
      <c r="F39" s="17"/>
      <c r="G39" s="17"/>
      <c r="H39" s="17" t="s">
        <v>153</v>
      </c>
      <c r="I39" s="17"/>
      <c r="J39" s="17"/>
      <c r="K39" s="17" t="s">
        <v>121</v>
      </c>
      <c r="L39" s="17"/>
      <c r="M39" s="17" t="s">
        <v>121</v>
      </c>
      <c r="N39" s="17"/>
      <c r="O39" s="17"/>
      <c r="P39" s="17" t="s">
        <v>153</v>
      </c>
      <c r="Q39" s="17"/>
      <c r="R39" s="17"/>
      <c r="S39" s="17"/>
      <c r="T39" s="17" t="s">
        <v>153</v>
      </c>
      <c r="U39" s="17"/>
      <c r="V39" s="17"/>
      <c r="W39" s="17"/>
      <c r="X39" s="17"/>
      <c r="Y39" s="17"/>
      <c r="Z39" s="17"/>
      <c r="AA39" s="17" t="s">
        <v>153</v>
      </c>
      <c r="AB39" s="17"/>
      <c r="AC39" s="17"/>
      <c r="AD39" s="17"/>
      <c r="AE39" s="17"/>
      <c r="AF39" s="17"/>
      <c r="AG39" s="17"/>
      <c r="AH39" t="s">
        <v>123</v>
      </c>
      <c r="AM39" t="s">
        <v>153</v>
      </c>
      <c r="AX39" t="s">
        <v>153</v>
      </c>
      <c r="BG39" s="1"/>
      <c r="BH39" s="1" cm="1">
        <f t="array" ref="BH39">SUM(LEN(E39:BG39)-LEN(SUBSTITUTE(E39:BG39,"S","")))</f>
        <v>6</v>
      </c>
      <c r="BI39" s="1" cm="1">
        <f t="array" ref="BI39">SUM(LEN(E39:BG39)-LEN(SUBSTITUTE(E39:BG39,"C","")))</f>
        <v>1</v>
      </c>
      <c r="BJ39" s="3" cm="1">
        <f t="array" ref="BJ39">SUM(LEN(E39:BG39)-LEN(SUBSTITUTE(E39:BG39,"L","")))</f>
        <v>2</v>
      </c>
      <c r="BK39" s="2">
        <f t="shared" ref="BK39" si="8">BJ39+BI39+BH39</f>
        <v>9</v>
      </c>
      <c r="BL39" s="11" t="str">
        <f>Foglio1!B39</f>
        <v>GARGIULO</v>
      </c>
      <c r="BM39" s="11" t="str">
        <f>Foglio1!C39</f>
        <v>GIOVANNA</v>
      </c>
      <c r="BN39" s="11" t="str">
        <f>Foglio1!D39</f>
        <v>F</v>
      </c>
    </row>
    <row r="40" spans="1:67" x14ac:dyDescent="0.35">
      <c r="A40" s="10">
        <f t="shared" si="1"/>
        <v>39</v>
      </c>
      <c r="B40" s="19" t="s">
        <v>148</v>
      </c>
      <c r="C40" s="19" t="s">
        <v>149</v>
      </c>
      <c r="D40" s="14" t="s">
        <v>136</v>
      </c>
      <c r="E40" s="17"/>
      <c r="F40" s="17"/>
      <c r="G40" s="17"/>
      <c r="H40" s="17" t="s">
        <v>153</v>
      </c>
      <c r="I40" s="17"/>
      <c r="J40" s="17"/>
      <c r="K40" s="17"/>
      <c r="L40" s="17"/>
      <c r="M40" s="17"/>
      <c r="N40" s="17"/>
      <c r="O40" s="17" t="s">
        <v>121</v>
      </c>
      <c r="P40" s="17"/>
      <c r="Q40" s="17" t="s">
        <v>121</v>
      </c>
      <c r="R40" s="17"/>
      <c r="S40" s="17"/>
      <c r="T40" s="17"/>
      <c r="U40" s="17" t="s">
        <v>121</v>
      </c>
      <c r="V40" s="17"/>
      <c r="W40" s="17"/>
      <c r="X40" s="17"/>
      <c r="Y40" s="17"/>
      <c r="Z40" s="17"/>
      <c r="AA40" s="17" t="s">
        <v>153</v>
      </c>
      <c r="AB40" s="17"/>
      <c r="AC40" s="17"/>
      <c r="AD40" s="17"/>
      <c r="AE40" s="17"/>
      <c r="AF40" s="17"/>
      <c r="AG40" s="17"/>
      <c r="AJ40" t="s">
        <v>153</v>
      </c>
      <c r="AX40" t="s">
        <v>153</v>
      </c>
      <c r="BE40" t="s">
        <v>153</v>
      </c>
      <c r="BG40" s="1"/>
      <c r="BH40" s="1" cm="1">
        <f t="array" ref="BH40">SUM(LEN(E40:BG40)-LEN(SUBSTITUTE(E40:BG40,"S","")))</f>
        <v>5</v>
      </c>
      <c r="BI40" s="1" cm="1">
        <f t="array" ref="BI40">SUM(LEN(E40:BG40)-LEN(SUBSTITUTE(E40:BG40,"C","")))</f>
        <v>0</v>
      </c>
      <c r="BJ40" s="3" cm="1">
        <f t="array" ref="BJ40">SUM(LEN(E40:BG40)-LEN(SUBSTITUTE(E40:BG40,"L","")))</f>
        <v>3</v>
      </c>
      <c r="BK40" s="2">
        <f t="shared" si="0"/>
        <v>8</v>
      </c>
      <c r="BL40" s="8" t="str">
        <f>Foglio1!B40</f>
        <v>GAROFANO</v>
      </c>
      <c r="BM40" s="8" t="str">
        <f>Foglio1!C40</f>
        <v>SILVIO</v>
      </c>
      <c r="BN40" s="8" t="str">
        <f>Foglio1!D40</f>
        <v>M</v>
      </c>
    </row>
    <row r="41" spans="1:67" x14ac:dyDescent="0.35">
      <c r="A41" s="10">
        <f t="shared" si="1"/>
        <v>40</v>
      </c>
      <c r="B41" s="19" t="s">
        <v>50</v>
      </c>
      <c r="C41" s="19" t="s">
        <v>51</v>
      </c>
      <c r="D41" s="14" t="s">
        <v>136</v>
      </c>
      <c r="E41" s="17"/>
      <c r="F41" s="17"/>
      <c r="G41" s="17"/>
      <c r="H41" s="17" t="s">
        <v>153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 t="s">
        <v>153</v>
      </c>
      <c r="U41" s="17"/>
      <c r="V41" s="17"/>
      <c r="W41" s="17"/>
      <c r="X41" s="17"/>
      <c r="Y41" s="17"/>
      <c r="Z41" s="17"/>
      <c r="AA41" s="17" t="s">
        <v>153</v>
      </c>
      <c r="AB41" s="17"/>
      <c r="AC41" s="17"/>
      <c r="AD41" s="17"/>
      <c r="AE41" s="17"/>
      <c r="AF41" s="17"/>
      <c r="AG41" s="17"/>
      <c r="AM41" t="s">
        <v>153</v>
      </c>
      <c r="BG41" s="1"/>
      <c r="BH41" s="1" cm="1">
        <f t="array" ref="BH41">SUM(LEN(E41:BG41)-LEN(SUBSTITUTE(E41:BG41,"S","")))</f>
        <v>4</v>
      </c>
      <c r="BI41" s="1" cm="1">
        <f t="array" ref="BI41">SUM(LEN(E41:BG41)-LEN(SUBSTITUTE(E41:BG41,"C","")))</f>
        <v>0</v>
      </c>
      <c r="BJ41" s="3" cm="1">
        <f t="array" ref="BJ41">SUM(LEN(E41:BG41)-LEN(SUBSTITUTE(E41:BG41,"L","")))</f>
        <v>0</v>
      </c>
      <c r="BK41" s="2">
        <f t="shared" ref="BK41:BK77" si="9">BJ41+BI41+BH41</f>
        <v>4</v>
      </c>
      <c r="BL41" s="8" t="str">
        <f>Foglio1!B41</f>
        <v>GRASSO</v>
      </c>
      <c r="BM41" s="8" t="str">
        <f>Foglio1!C41</f>
        <v>GIUSEPPE</v>
      </c>
      <c r="BN41" s="8" t="str">
        <f>Foglio1!D41</f>
        <v>M</v>
      </c>
    </row>
    <row r="42" spans="1:67" x14ac:dyDescent="0.35">
      <c r="A42" s="10">
        <f t="shared" si="1"/>
        <v>41</v>
      </c>
      <c r="B42" s="19" t="s">
        <v>52</v>
      </c>
      <c r="C42" s="19" t="s">
        <v>53</v>
      </c>
      <c r="D42" s="14" t="s">
        <v>136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 t="s">
        <v>121</v>
      </c>
      <c r="P42" s="17" t="s">
        <v>153</v>
      </c>
      <c r="Q42" s="17"/>
      <c r="R42" s="17"/>
      <c r="S42" s="17"/>
      <c r="T42" s="17" t="s">
        <v>153</v>
      </c>
      <c r="U42" s="17"/>
      <c r="V42" s="17"/>
      <c r="W42" s="17"/>
      <c r="X42" s="17"/>
      <c r="Y42" s="17"/>
      <c r="Z42" s="17"/>
      <c r="AA42" s="17" t="s">
        <v>153</v>
      </c>
      <c r="AB42" s="17"/>
      <c r="AC42" s="17"/>
      <c r="AD42" s="17"/>
      <c r="AE42" s="17"/>
      <c r="AF42" s="17"/>
      <c r="AG42" s="17"/>
      <c r="AJ42" t="s">
        <v>153</v>
      </c>
      <c r="BE42" t="s">
        <v>153</v>
      </c>
      <c r="BG42" s="1"/>
      <c r="BH42" s="1" cm="1">
        <f t="array" ref="BH42">SUM(LEN(E42:BG42)-LEN(SUBSTITUTE(E42:BG42,"S","")))</f>
        <v>5</v>
      </c>
      <c r="BI42" s="1" cm="1">
        <f t="array" ref="BI42">SUM(LEN(E42:BG42)-LEN(SUBSTITUTE(E42:BG42,"C","")))</f>
        <v>0</v>
      </c>
      <c r="BJ42" s="3" cm="1">
        <f t="array" ref="BJ42">SUM(LEN(E42:BG42)-LEN(SUBSTITUTE(E42:BG42,"L","")))</f>
        <v>1</v>
      </c>
      <c r="BK42" s="2">
        <f t="shared" si="9"/>
        <v>6</v>
      </c>
      <c r="BL42" s="8" t="str">
        <f>Foglio1!B42</f>
        <v>GRAVINO</v>
      </c>
      <c r="BM42" s="8" t="str">
        <f>Foglio1!C42</f>
        <v>FELICE</v>
      </c>
      <c r="BN42" s="8" t="str">
        <f>Foglio1!D42</f>
        <v>M</v>
      </c>
    </row>
    <row r="43" spans="1:67" x14ac:dyDescent="0.35">
      <c r="A43" s="10">
        <f t="shared" si="1"/>
        <v>42</v>
      </c>
      <c r="B43" s="21" t="s">
        <v>54</v>
      </c>
      <c r="C43" s="21" t="s">
        <v>55</v>
      </c>
      <c r="D43" s="14" t="s">
        <v>136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 t="s">
        <v>153</v>
      </c>
      <c r="Q43" s="17"/>
      <c r="R43" s="17" t="s">
        <v>123</v>
      </c>
      <c r="S43" s="17"/>
      <c r="T43" s="17" t="s">
        <v>153</v>
      </c>
      <c r="U43" s="17"/>
      <c r="V43" s="17"/>
      <c r="W43" s="17"/>
      <c r="X43" s="17"/>
      <c r="Y43" s="17"/>
      <c r="Z43" s="17"/>
      <c r="AA43" s="17" t="s">
        <v>153</v>
      </c>
      <c r="AB43" s="17"/>
      <c r="AC43" s="17"/>
      <c r="AD43" s="17"/>
      <c r="AE43" s="17"/>
      <c r="AF43" s="17" t="s">
        <v>123</v>
      </c>
      <c r="AG43" s="17"/>
      <c r="AJ43" t="s">
        <v>153</v>
      </c>
      <c r="AK43" t="s">
        <v>123</v>
      </c>
      <c r="AM43" t="s">
        <v>153</v>
      </c>
      <c r="AX43" t="s">
        <v>153</v>
      </c>
      <c r="BE43" t="s">
        <v>153</v>
      </c>
      <c r="BG43" s="1"/>
      <c r="BH43" s="1" cm="1">
        <f t="array" ref="BH43">SUM(LEN(E43:BG43)-LEN(SUBSTITUTE(E43:BG43,"S","")))</f>
        <v>7</v>
      </c>
      <c r="BI43" s="1" cm="1">
        <f t="array" ref="BI43">SUM(LEN(E43:BG43)-LEN(SUBSTITUTE(E43:BG43,"C","")))</f>
        <v>3</v>
      </c>
      <c r="BJ43" s="3" cm="1">
        <f t="array" ref="BJ43">SUM(LEN(E43:BG43)-LEN(SUBSTITUTE(E43:BG43,"L","")))</f>
        <v>0</v>
      </c>
      <c r="BK43" s="2">
        <f t="shared" si="9"/>
        <v>10</v>
      </c>
      <c r="BL43" s="8" t="str">
        <f>Foglio1!B43</f>
        <v>IAVARONE</v>
      </c>
      <c r="BM43" s="8" t="str">
        <f>Foglio1!C43</f>
        <v>LUCIANO</v>
      </c>
      <c r="BN43" s="8" t="str">
        <f>Foglio1!D43</f>
        <v>M</v>
      </c>
    </row>
    <row r="44" spans="1:67" x14ac:dyDescent="0.35">
      <c r="A44" s="10">
        <f t="shared" si="1"/>
        <v>43</v>
      </c>
      <c r="B44" s="19" t="s">
        <v>56</v>
      </c>
      <c r="C44" s="19" t="s">
        <v>29</v>
      </c>
      <c r="D44" s="14" t="s">
        <v>136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 t="s">
        <v>153</v>
      </c>
      <c r="Q44" s="17"/>
      <c r="R44" s="17"/>
      <c r="S44" s="17"/>
      <c r="T44" s="17" t="s">
        <v>153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t="s">
        <v>123</v>
      </c>
      <c r="BE44" t="s">
        <v>153</v>
      </c>
      <c r="BG44" s="1"/>
      <c r="BH44" s="1" cm="1">
        <f t="array" ref="BH44">SUM(LEN(E44:BG44)-LEN(SUBSTITUTE(E44:BG44,"S","")))</f>
        <v>3</v>
      </c>
      <c r="BI44" s="1" cm="1">
        <f t="array" ref="BI44">SUM(LEN(E44:BG44)-LEN(SUBSTITUTE(E44:BG44,"C","")))</f>
        <v>1</v>
      </c>
      <c r="BJ44" s="3" cm="1">
        <f t="array" ref="BJ44">SUM(LEN(E44:BG44)-LEN(SUBSTITUTE(E44:BG44,"L","")))</f>
        <v>0</v>
      </c>
      <c r="BK44" s="2">
        <f t="shared" si="9"/>
        <v>4</v>
      </c>
      <c r="BL44" s="8" t="str">
        <f>Foglio1!B44</f>
        <v>IMPARATO</v>
      </c>
      <c r="BM44" s="8" t="str">
        <f>Foglio1!C44</f>
        <v>CIRO</v>
      </c>
      <c r="BN44" s="8" t="str">
        <f>Foglio1!D44</f>
        <v>M</v>
      </c>
    </row>
    <row r="45" spans="1:67" x14ac:dyDescent="0.35">
      <c r="A45" s="10">
        <f t="shared" si="1"/>
        <v>44</v>
      </c>
      <c r="B45" s="11" t="s">
        <v>57</v>
      </c>
      <c r="C45" s="11" t="s">
        <v>58</v>
      </c>
      <c r="D45" s="15" t="s">
        <v>136</v>
      </c>
      <c r="E45" s="17"/>
      <c r="F45" s="17"/>
      <c r="G45" s="17"/>
      <c r="H45" s="17" t="s">
        <v>153</v>
      </c>
      <c r="I45" s="17"/>
      <c r="J45" s="17"/>
      <c r="K45" s="17"/>
      <c r="L45" s="17"/>
      <c r="M45" s="17"/>
      <c r="N45" s="17"/>
      <c r="O45" s="17"/>
      <c r="P45" s="17" t="s">
        <v>153</v>
      </c>
      <c r="Q45" s="17"/>
      <c r="R45" s="17"/>
      <c r="S45" s="17"/>
      <c r="T45" s="17" t="s">
        <v>153</v>
      </c>
      <c r="U45" s="17"/>
      <c r="V45" s="17"/>
      <c r="W45" s="17"/>
      <c r="X45" s="17"/>
      <c r="Y45" s="17"/>
      <c r="Z45" s="17"/>
      <c r="AA45" s="17" t="s">
        <v>153</v>
      </c>
      <c r="AB45" s="17"/>
      <c r="AC45" s="17"/>
      <c r="AD45" s="17"/>
      <c r="AE45" s="17"/>
      <c r="AF45" s="17"/>
      <c r="AG45" s="17"/>
      <c r="AM45" t="s">
        <v>153</v>
      </c>
      <c r="AX45" t="s">
        <v>153</v>
      </c>
      <c r="BE45" t="s">
        <v>153</v>
      </c>
      <c r="BG45" s="1"/>
      <c r="BH45" s="1" cm="1">
        <f t="array" ref="BH45">SUM(LEN(E45:BG45)-LEN(SUBSTITUTE(E45:BG45,"S","")))</f>
        <v>7</v>
      </c>
      <c r="BI45" s="1" cm="1">
        <f t="array" ref="BI45">SUM(LEN(E45:BG45)-LEN(SUBSTITUTE(E45:BG45,"C","")))</f>
        <v>0</v>
      </c>
      <c r="BJ45" s="3" cm="1">
        <f t="array" ref="BJ45">SUM(LEN(E45:BG45)-LEN(SUBSTITUTE(E45:BG45,"L","")))</f>
        <v>0</v>
      </c>
      <c r="BK45" s="2">
        <f t="shared" si="9"/>
        <v>7</v>
      </c>
      <c r="BL45" s="8" t="str">
        <f>Foglio1!B45</f>
        <v>LAARFAOUI</v>
      </c>
      <c r="BM45" s="8" t="str">
        <f>Foglio1!C45</f>
        <v>ABDELGHANI</v>
      </c>
      <c r="BN45" s="8" t="str">
        <f>Foglio1!D45</f>
        <v>M</v>
      </c>
      <c r="BO45" s="1"/>
    </row>
    <row r="46" spans="1:67" x14ac:dyDescent="0.35">
      <c r="A46" s="10">
        <f t="shared" si="1"/>
        <v>45</v>
      </c>
      <c r="B46" s="19" t="s">
        <v>177</v>
      </c>
      <c r="C46" s="19" t="s">
        <v>178</v>
      </c>
      <c r="D46" s="8" t="s">
        <v>136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 t="s">
        <v>153</v>
      </c>
      <c r="AB46" s="17"/>
      <c r="AC46" s="17"/>
      <c r="AD46" s="17"/>
      <c r="AE46" s="17"/>
      <c r="AF46" s="17"/>
      <c r="AG46" s="17"/>
      <c r="AH46" t="s">
        <v>123</v>
      </c>
      <c r="AJ46" t="s">
        <v>153</v>
      </c>
      <c r="AK46" t="s">
        <v>123</v>
      </c>
      <c r="AM46" t="s">
        <v>153</v>
      </c>
      <c r="BG46" s="1"/>
      <c r="BH46" s="1" cm="1">
        <f t="array" ref="BH46">SUM(LEN(E46:BG46)-LEN(SUBSTITUTE(E46:BG46,"S","")))</f>
        <v>3</v>
      </c>
      <c r="BI46" s="1" cm="1">
        <f t="array" ref="BI46">SUM(LEN(E46:BG46)-LEN(SUBSTITUTE(E46:BG46,"C","")))</f>
        <v>2</v>
      </c>
      <c r="BJ46" s="3" cm="1">
        <f t="array" ref="BJ46">SUM(LEN(E46:BG46)-LEN(SUBSTITUTE(E46:BG46,"L","")))</f>
        <v>0</v>
      </c>
      <c r="BK46" s="2">
        <f t="shared" ref="BK46" si="10">BJ46+BI46+BH46</f>
        <v>5</v>
      </c>
      <c r="BL46" s="8" t="str">
        <f>Foglio1!B46</f>
        <v>LABYAD</v>
      </c>
      <c r="BM46" s="8" t="str">
        <f>Foglio1!C46</f>
        <v>MOUFID</v>
      </c>
      <c r="BN46" s="8" t="str">
        <f>Foglio1!D46</f>
        <v>M</v>
      </c>
      <c r="BO46" s="1"/>
    </row>
    <row r="47" spans="1:67" x14ac:dyDescent="0.35">
      <c r="A47" s="10">
        <f t="shared" si="1"/>
        <v>46</v>
      </c>
      <c r="B47" s="19" t="s">
        <v>59</v>
      </c>
      <c r="C47" s="19" t="s">
        <v>29</v>
      </c>
      <c r="D47" s="14" t="s">
        <v>136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X47" t="s">
        <v>153</v>
      </c>
      <c r="BG47" s="1"/>
      <c r="BH47" s="1" cm="1">
        <f t="array" ref="BH47">SUM(LEN(E47:BG47)-LEN(SUBSTITUTE(E47:BG47,"S","")))</f>
        <v>1</v>
      </c>
      <c r="BI47" s="1" cm="1">
        <f t="array" ref="BI47">SUM(LEN(E47:BG47)-LEN(SUBSTITUTE(E47:BG47,"C","")))</f>
        <v>0</v>
      </c>
      <c r="BJ47" s="3" cm="1">
        <f t="array" ref="BJ47">SUM(LEN(E47:BG47)-LEN(SUBSTITUTE(E47:BG47,"L","")))</f>
        <v>0</v>
      </c>
      <c r="BK47" s="2">
        <f t="shared" si="9"/>
        <v>1</v>
      </c>
      <c r="BL47" s="8" t="str">
        <f>Foglio1!B47</f>
        <v>LAMA</v>
      </c>
      <c r="BM47" s="8" t="str">
        <f>Foglio1!C47</f>
        <v>CIRO</v>
      </c>
      <c r="BN47" s="8" t="str">
        <f>Foglio1!D47</f>
        <v>M</v>
      </c>
    </row>
    <row r="48" spans="1:67" x14ac:dyDescent="0.35">
      <c r="A48" s="10">
        <f t="shared" si="1"/>
        <v>47</v>
      </c>
      <c r="B48" s="19" t="s">
        <v>60</v>
      </c>
      <c r="C48" s="19" t="s">
        <v>61</v>
      </c>
      <c r="D48" s="14" t="s">
        <v>136</v>
      </c>
      <c r="E48" s="17"/>
      <c r="F48" s="17"/>
      <c r="G48" s="17"/>
      <c r="H48" s="17" t="s">
        <v>153</v>
      </c>
      <c r="I48" s="17"/>
      <c r="J48" s="17"/>
      <c r="K48" s="17"/>
      <c r="L48" s="17"/>
      <c r="M48" s="17"/>
      <c r="N48" s="17"/>
      <c r="O48" s="17"/>
      <c r="P48" s="17" t="s">
        <v>153</v>
      </c>
      <c r="Q48" s="17" t="s">
        <v>121</v>
      </c>
      <c r="R48" s="17"/>
      <c r="S48" s="17"/>
      <c r="T48" s="17" t="s">
        <v>153</v>
      </c>
      <c r="U48" s="17"/>
      <c r="V48" s="17"/>
      <c r="W48" s="17"/>
      <c r="X48" s="17"/>
      <c r="Y48" s="17"/>
      <c r="Z48" s="17"/>
      <c r="AA48" s="17" t="s">
        <v>153</v>
      </c>
      <c r="AB48" s="17"/>
      <c r="AC48" s="17"/>
      <c r="AD48" s="17"/>
      <c r="AE48" s="17"/>
      <c r="AF48" s="17"/>
      <c r="AG48" s="17"/>
      <c r="AH48" t="s">
        <v>123</v>
      </c>
      <c r="AJ48" t="s">
        <v>153</v>
      </c>
      <c r="AK48" t="s">
        <v>123</v>
      </c>
      <c r="AM48" t="s">
        <v>153</v>
      </c>
      <c r="AN48" t="s">
        <v>123</v>
      </c>
      <c r="AX48" t="s">
        <v>153</v>
      </c>
      <c r="BE48" t="s">
        <v>153</v>
      </c>
      <c r="BG48" s="1"/>
      <c r="BH48" s="1" cm="1">
        <f t="array" ref="BH48">SUM(LEN(E48:BG48)-LEN(SUBSTITUTE(E48:BG48,"S","")))</f>
        <v>8</v>
      </c>
      <c r="BI48" s="1" cm="1">
        <f t="array" ref="BI48">SUM(LEN(E48:BG48)-LEN(SUBSTITUTE(E48:BG48,"C","")))</f>
        <v>3</v>
      </c>
      <c r="BJ48" s="3" cm="1">
        <f t="array" ref="BJ48">SUM(LEN(E48:BG48)-LEN(SUBSTITUTE(E48:BG48,"L","")))</f>
        <v>1</v>
      </c>
      <c r="BK48" s="2">
        <f t="shared" si="9"/>
        <v>12</v>
      </c>
      <c r="BL48" s="8" t="str">
        <f>Foglio1!B48</f>
        <v>LAMACHI</v>
      </c>
      <c r="BM48" s="8" t="str">
        <f>Foglio1!C48</f>
        <v>ABDELKEBIR</v>
      </c>
      <c r="BN48" s="8" t="str">
        <f>Foglio1!D48</f>
        <v>M</v>
      </c>
    </row>
    <row r="49" spans="1:66" x14ac:dyDescent="0.35">
      <c r="A49" s="10">
        <f t="shared" si="1"/>
        <v>48</v>
      </c>
      <c r="B49" s="11" t="s">
        <v>170</v>
      </c>
      <c r="C49" s="11" t="s">
        <v>49</v>
      </c>
      <c r="D49" s="15" t="s">
        <v>137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 t="s">
        <v>153</v>
      </c>
      <c r="Q49" s="17"/>
      <c r="R49" s="17"/>
      <c r="S49" s="17"/>
      <c r="T49" s="17"/>
      <c r="U49" s="17"/>
      <c r="V49" s="17" t="s">
        <v>121</v>
      </c>
      <c r="W49" s="17"/>
      <c r="X49" s="17"/>
      <c r="Y49" s="17"/>
      <c r="Z49" s="17"/>
      <c r="AA49" s="17" t="s">
        <v>153</v>
      </c>
      <c r="AB49" s="17"/>
      <c r="AC49" s="17"/>
      <c r="AD49" s="17"/>
      <c r="AE49" s="17"/>
      <c r="AF49" s="17"/>
      <c r="AG49" s="17"/>
      <c r="AH49" t="s">
        <v>123</v>
      </c>
      <c r="AX49" t="s">
        <v>153</v>
      </c>
      <c r="BG49" s="1"/>
      <c r="BH49" s="1" cm="1">
        <f t="array" ref="BH49">SUM(LEN(E49:BG49)-LEN(SUBSTITUTE(E49:BG49,"S","")))</f>
        <v>3</v>
      </c>
      <c r="BI49" s="1" cm="1">
        <f t="array" ref="BI49">SUM(LEN(E49:BG49)-LEN(SUBSTITUTE(E49:BG49,"C","")))</f>
        <v>1</v>
      </c>
      <c r="BJ49" s="3" cm="1">
        <f t="array" ref="BJ49">SUM(LEN(E49:BG49)-LEN(SUBSTITUTE(E49:BG49,"L","")))</f>
        <v>1</v>
      </c>
      <c r="BK49" s="2">
        <f t="shared" ref="BK49" si="11">BJ49+BI49+BH49</f>
        <v>5</v>
      </c>
      <c r="BL49" s="11" t="str">
        <f>Foglio1!B49</f>
        <v>LICCARDO</v>
      </c>
      <c r="BM49" s="11" t="str">
        <f>Foglio1!C49</f>
        <v>GIOVANNA</v>
      </c>
      <c r="BN49" s="11" t="str">
        <f>Foglio1!D49</f>
        <v>F</v>
      </c>
    </row>
    <row r="50" spans="1:66" x14ac:dyDescent="0.35">
      <c r="A50" s="10">
        <f t="shared" si="1"/>
        <v>49</v>
      </c>
      <c r="B50" s="19" t="s">
        <v>62</v>
      </c>
      <c r="C50" s="19" t="s">
        <v>63</v>
      </c>
      <c r="D50" s="14" t="s">
        <v>136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 t="s">
        <v>153</v>
      </c>
      <c r="Q50" s="17"/>
      <c r="R50" s="17" t="s">
        <v>123</v>
      </c>
      <c r="S50" s="17"/>
      <c r="T50" s="17" t="s">
        <v>153</v>
      </c>
      <c r="U50" s="17"/>
      <c r="V50" s="17"/>
      <c r="W50" s="17"/>
      <c r="X50" s="17"/>
      <c r="Y50" s="17"/>
      <c r="Z50" s="17"/>
      <c r="AA50" s="17" t="s">
        <v>153</v>
      </c>
      <c r="AB50" s="17"/>
      <c r="AC50" s="17"/>
      <c r="AD50" s="17"/>
      <c r="AE50" s="17"/>
      <c r="AF50" s="17" t="s">
        <v>123</v>
      </c>
      <c r="AG50" s="17"/>
      <c r="AJ50" t="s">
        <v>153</v>
      </c>
      <c r="AM50" t="s">
        <v>153</v>
      </c>
      <c r="AX50" t="s">
        <v>153</v>
      </c>
      <c r="BG50" s="1"/>
      <c r="BH50" s="1" cm="1">
        <f t="array" ref="BH50">SUM(LEN(E50:BG50)-LEN(SUBSTITUTE(E50:BG50,"S","")))</f>
        <v>6</v>
      </c>
      <c r="BI50" s="1" cm="1">
        <f t="array" ref="BI50">SUM(LEN(E50:BG50)-LEN(SUBSTITUTE(E50:BG50,"C","")))</f>
        <v>2</v>
      </c>
      <c r="BJ50" s="3" cm="1">
        <f t="array" ref="BJ50">SUM(LEN(E50:BG50)-LEN(SUBSTITUTE(E50:BG50,"L","")))</f>
        <v>0</v>
      </c>
      <c r="BK50" s="2">
        <f t="shared" si="9"/>
        <v>8</v>
      </c>
      <c r="BL50" s="8" t="str">
        <f>Foglio1!B50</f>
        <v>LOMBARDI</v>
      </c>
      <c r="BM50" s="8" t="str">
        <f>Foglio1!C50</f>
        <v>ENZO</v>
      </c>
      <c r="BN50" s="8" t="str">
        <f>Foglio1!D50</f>
        <v>M</v>
      </c>
    </row>
    <row r="51" spans="1:66" x14ac:dyDescent="0.35">
      <c r="A51" s="10">
        <f t="shared" si="1"/>
        <v>50</v>
      </c>
      <c r="B51" s="11" t="s">
        <v>64</v>
      </c>
      <c r="C51" s="11" t="s">
        <v>65</v>
      </c>
      <c r="D51" s="15" t="s">
        <v>137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 t="s">
        <v>153</v>
      </c>
      <c r="Q51" s="17"/>
      <c r="R51" s="17" t="s">
        <v>123</v>
      </c>
      <c r="S51" s="17"/>
      <c r="T51" s="17" t="s">
        <v>153</v>
      </c>
      <c r="U51" s="17"/>
      <c r="V51" s="17"/>
      <c r="W51" s="17"/>
      <c r="X51" s="17"/>
      <c r="Y51" s="17"/>
      <c r="Z51" s="17"/>
      <c r="AA51" s="17" t="s">
        <v>153</v>
      </c>
      <c r="AB51" s="17"/>
      <c r="AC51" s="17"/>
      <c r="AD51" s="17"/>
      <c r="AE51" s="17"/>
      <c r="AF51" s="17" t="s">
        <v>123</v>
      </c>
      <c r="AG51" s="17"/>
      <c r="AM51" t="s">
        <v>153</v>
      </c>
      <c r="BG51" s="1"/>
      <c r="BH51" s="1" cm="1">
        <f t="array" ref="BH51">SUM(LEN(E51:BG51)-LEN(SUBSTITUTE(E51:BG51,"S","")))</f>
        <v>4</v>
      </c>
      <c r="BI51" s="1" cm="1">
        <f t="array" ref="BI51">SUM(LEN(E51:BG51)-LEN(SUBSTITUTE(E51:BG51,"C","")))</f>
        <v>2</v>
      </c>
      <c r="BJ51" s="3" cm="1">
        <f t="array" ref="BJ51">SUM(LEN(E51:BG51)-LEN(SUBSTITUTE(E51:BG51,"L","")))</f>
        <v>0</v>
      </c>
      <c r="BK51" s="2">
        <f t="shared" si="9"/>
        <v>6</v>
      </c>
      <c r="BL51" s="11" t="str">
        <f>Foglio1!B51</f>
        <v>LUISE</v>
      </c>
      <c r="BM51" s="11" t="str">
        <f>Foglio1!C51</f>
        <v>ANTONIETTA</v>
      </c>
      <c r="BN51" s="11" t="str">
        <f>Foglio1!D51</f>
        <v>F</v>
      </c>
    </row>
    <row r="52" spans="1:66" x14ac:dyDescent="0.35">
      <c r="A52" s="10">
        <f t="shared" si="1"/>
        <v>51</v>
      </c>
      <c r="B52" s="19" t="s">
        <v>66</v>
      </c>
      <c r="C52" s="19" t="s">
        <v>36</v>
      </c>
      <c r="D52" s="14" t="s">
        <v>136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 t="s">
        <v>153</v>
      </c>
      <c r="U52" s="17"/>
      <c r="V52" s="17"/>
      <c r="W52" s="17"/>
      <c r="X52" s="17"/>
      <c r="Y52" s="17"/>
      <c r="Z52" s="17"/>
      <c r="AA52" s="17" t="s">
        <v>153</v>
      </c>
      <c r="AB52" s="17"/>
      <c r="AC52" s="17"/>
      <c r="AD52" s="17"/>
      <c r="AE52" s="17"/>
      <c r="AF52" s="17"/>
      <c r="AG52" s="17"/>
      <c r="AM52" t="s">
        <v>153</v>
      </c>
      <c r="BG52" s="1"/>
      <c r="BH52" s="1" cm="1">
        <f t="array" ref="BH52">SUM(LEN(E52:BG52)-LEN(SUBSTITUTE(E52:BG52,"S","")))</f>
        <v>3</v>
      </c>
      <c r="BI52" s="1" cm="1">
        <f t="array" ref="BI52">SUM(LEN(E52:BG52)-LEN(SUBSTITUTE(E52:BG52,"C","")))</f>
        <v>0</v>
      </c>
      <c r="BJ52" s="3" cm="1">
        <f t="array" ref="BJ52">SUM(LEN(E52:BG52)-LEN(SUBSTITUTE(E52:BG52,"L","")))</f>
        <v>0</v>
      </c>
      <c r="BK52" s="2">
        <f t="shared" si="9"/>
        <v>3</v>
      </c>
      <c r="BL52" s="8" t="str">
        <f>Foglio1!B52</f>
        <v>LUONGO</v>
      </c>
      <c r="BM52" s="8" t="str">
        <f>Foglio1!C52</f>
        <v>ANTONIO</v>
      </c>
      <c r="BN52" s="8" t="str">
        <f>Foglio1!D52</f>
        <v>M</v>
      </c>
    </row>
    <row r="53" spans="1:66" x14ac:dyDescent="0.35">
      <c r="A53" s="10">
        <f t="shared" si="1"/>
        <v>52</v>
      </c>
      <c r="B53" s="19" t="s">
        <v>67</v>
      </c>
      <c r="C53" s="19" t="s">
        <v>3</v>
      </c>
      <c r="D53" s="14" t="s">
        <v>136</v>
      </c>
      <c r="E53" s="17" t="s">
        <v>121</v>
      </c>
      <c r="F53" s="17"/>
      <c r="G53" s="17" t="s">
        <v>123</v>
      </c>
      <c r="H53" s="17"/>
      <c r="I53" s="17"/>
      <c r="J53" s="17"/>
      <c r="K53" s="17"/>
      <c r="L53" s="17" t="s">
        <v>123</v>
      </c>
      <c r="M53" s="17"/>
      <c r="N53" s="17"/>
      <c r="O53" s="17"/>
      <c r="P53" s="17" t="s">
        <v>153</v>
      </c>
      <c r="Q53" s="17"/>
      <c r="R53" s="17" t="s">
        <v>123</v>
      </c>
      <c r="S53" s="17"/>
      <c r="T53" s="17" t="s">
        <v>153</v>
      </c>
      <c r="U53" s="17" t="s">
        <v>121</v>
      </c>
      <c r="V53" s="17"/>
      <c r="W53" s="17"/>
      <c r="X53" s="17"/>
      <c r="Y53" s="17"/>
      <c r="Z53" s="17"/>
      <c r="AA53" s="17" t="s">
        <v>153</v>
      </c>
      <c r="AB53" s="17"/>
      <c r="AC53" s="17"/>
      <c r="AD53" s="17"/>
      <c r="AE53" s="17"/>
      <c r="AF53" s="17" t="s">
        <v>123</v>
      </c>
      <c r="AG53" s="17"/>
      <c r="AJ53" t="s">
        <v>153</v>
      </c>
      <c r="AK53" t="s">
        <v>123</v>
      </c>
      <c r="AM53" t="s">
        <v>153</v>
      </c>
      <c r="AP53" t="s">
        <v>121</v>
      </c>
      <c r="AX53" t="s">
        <v>153</v>
      </c>
      <c r="BG53" s="1"/>
      <c r="BH53" s="1" cm="1">
        <f t="array" ref="BH53">SUM(LEN(E53:BG53)-LEN(SUBSTITUTE(E53:BG53,"S","")))</f>
        <v>6</v>
      </c>
      <c r="BI53" s="1" cm="1">
        <f t="array" ref="BI53">SUM(LEN(E53:BG53)-LEN(SUBSTITUTE(E53:BG53,"C","")))</f>
        <v>5</v>
      </c>
      <c r="BJ53" s="3" cm="1">
        <f t="array" ref="BJ53">SUM(LEN(E53:BG53)-LEN(SUBSTITUTE(E53:BG53,"L","")))</f>
        <v>3</v>
      </c>
      <c r="BK53" s="2">
        <f t="shared" si="9"/>
        <v>14</v>
      </c>
      <c r="BL53" s="8" t="str">
        <f>Foglio1!B53</f>
        <v>MAIORCA</v>
      </c>
      <c r="BM53" s="8" t="str">
        <f>Foglio1!C53</f>
        <v>FRANCESCO</v>
      </c>
      <c r="BN53" s="8" t="str">
        <f>Foglio1!D53</f>
        <v>M</v>
      </c>
    </row>
    <row r="54" spans="1:66" x14ac:dyDescent="0.35">
      <c r="A54" s="10">
        <f t="shared" si="1"/>
        <v>53</v>
      </c>
      <c r="B54" s="19" t="s">
        <v>68</v>
      </c>
      <c r="C54" s="19" t="s">
        <v>41</v>
      </c>
      <c r="D54" s="14" t="s">
        <v>136</v>
      </c>
      <c r="E54" s="17"/>
      <c r="F54" s="17"/>
      <c r="G54" s="17"/>
      <c r="H54" s="17" t="s">
        <v>153</v>
      </c>
      <c r="I54" s="17"/>
      <c r="J54" s="17"/>
      <c r="K54" s="17"/>
      <c r="L54" s="17"/>
      <c r="M54" s="17"/>
      <c r="N54" s="17"/>
      <c r="O54" s="17"/>
      <c r="P54" s="17" t="s">
        <v>153</v>
      </c>
      <c r="Q54" s="17"/>
      <c r="R54" s="17"/>
      <c r="S54" s="17"/>
      <c r="T54" s="17" t="s">
        <v>153</v>
      </c>
      <c r="U54" s="17"/>
      <c r="V54" s="17"/>
      <c r="W54" s="17"/>
      <c r="X54" s="17"/>
      <c r="Y54" s="17"/>
      <c r="Z54" s="17"/>
      <c r="AA54" s="17" t="s">
        <v>153</v>
      </c>
      <c r="AB54" s="17"/>
      <c r="AC54" s="17"/>
      <c r="AD54" s="17"/>
      <c r="AE54" s="17"/>
      <c r="AF54" s="17" t="s">
        <v>123</v>
      </c>
      <c r="AG54" s="17"/>
      <c r="AJ54" t="s">
        <v>153</v>
      </c>
      <c r="AK54" t="s">
        <v>123</v>
      </c>
      <c r="AM54" t="s">
        <v>153</v>
      </c>
      <c r="BG54" s="1"/>
      <c r="BH54" s="1" cm="1">
        <f t="array" ref="BH54">SUM(LEN(E54:BG54)-LEN(SUBSTITUTE(E54:BG54,"S","")))</f>
        <v>6</v>
      </c>
      <c r="BI54" s="1" cm="1">
        <f t="array" ref="BI54">SUM(LEN(E54:BG54)-LEN(SUBSTITUTE(E54:BG54,"C","")))</f>
        <v>2</v>
      </c>
      <c r="BJ54" s="3" cm="1">
        <f t="array" ref="BJ54">SUM(LEN(E54:BG54)-LEN(SUBSTITUTE(E54:BG54,"L","")))</f>
        <v>0</v>
      </c>
      <c r="BK54" s="2">
        <f t="shared" si="9"/>
        <v>8</v>
      </c>
      <c r="BL54" s="8" t="str">
        <f>Foglio1!B54</f>
        <v>MAISTO</v>
      </c>
      <c r="BM54" s="8" t="str">
        <f>Foglio1!C54</f>
        <v>SALVATORE</v>
      </c>
      <c r="BN54" s="8" t="str">
        <f>Foglio1!D54</f>
        <v>M</v>
      </c>
    </row>
    <row r="55" spans="1:66" x14ac:dyDescent="0.35">
      <c r="A55" s="10">
        <f t="shared" si="1"/>
        <v>54</v>
      </c>
      <c r="B55" s="20" t="s">
        <v>117</v>
      </c>
      <c r="C55" s="20" t="s">
        <v>23</v>
      </c>
      <c r="D55" s="14" t="s">
        <v>136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 t="s">
        <v>153</v>
      </c>
      <c r="AB55" s="17"/>
      <c r="AC55" s="17"/>
      <c r="AD55" s="17"/>
      <c r="AE55" s="17"/>
      <c r="AF55" s="17"/>
      <c r="AG55" s="17"/>
      <c r="BE55" t="s">
        <v>153</v>
      </c>
      <c r="BG55" s="1"/>
      <c r="BH55" s="1" cm="1">
        <f t="array" ref="BH55">SUM(LEN(E55:BG55)-LEN(SUBSTITUTE(E55:BG55,"S","")))</f>
        <v>2</v>
      </c>
      <c r="BI55" s="1" cm="1">
        <f t="array" ref="BI55">SUM(LEN(E55:BG55)-LEN(SUBSTITUTE(E55:BG55,"C","")))</f>
        <v>0</v>
      </c>
      <c r="BJ55" s="3" cm="1">
        <f t="array" ref="BJ55">SUM(LEN(E55:BG55)-LEN(SUBSTITUTE(E55:BG55,"L","")))</f>
        <v>0</v>
      </c>
      <c r="BK55" s="2">
        <f t="shared" si="9"/>
        <v>2</v>
      </c>
      <c r="BL55" s="8" t="str">
        <f>Foglio1!B55</f>
        <v>MANGIACAPRA</v>
      </c>
      <c r="BM55" s="8" t="str">
        <f>Foglio1!C55</f>
        <v>LUIGI</v>
      </c>
      <c r="BN55" s="8" t="str">
        <f>Foglio1!D55</f>
        <v>M</v>
      </c>
    </row>
    <row r="56" spans="1:66" x14ac:dyDescent="0.35">
      <c r="A56" s="10">
        <f t="shared" si="1"/>
        <v>55</v>
      </c>
      <c r="B56" s="20" t="s">
        <v>150</v>
      </c>
      <c r="C56" s="20" t="s">
        <v>3</v>
      </c>
      <c r="D56" s="14" t="s">
        <v>136</v>
      </c>
      <c r="E56" s="17"/>
      <c r="F56" s="17"/>
      <c r="G56" s="17"/>
      <c r="H56" s="17" t="s">
        <v>153</v>
      </c>
      <c r="I56" s="17"/>
      <c r="J56" s="17"/>
      <c r="K56" s="17"/>
      <c r="L56" s="17"/>
      <c r="M56" s="17"/>
      <c r="N56" s="17"/>
      <c r="O56" s="17" t="s">
        <v>121</v>
      </c>
      <c r="P56" s="17" t="s">
        <v>153</v>
      </c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 t="s">
        <v>153</v>
      </c>
      <c r="AB56" s="17"/>
      <c r="AC56" s="17"/>
      <c r="AD56" s="17"/>
      <c r="AE56" s="17"/>
      <c r="AF56" s="17"/>
      <c r="AG56" s="17"/>
      <c r="AJ56" t="s">
        <v>153</v>
      </c>
      <c r="AM56" t="s">
        <v>153</v>
      </c>
      <c r="AX56" t="s">
        <v>153</v>
      </c>
      <c r="BE56" t="s">
        <v>153</v>
      </c>
      <c r="BG56" s="1"/>
      <c r="BH56" s="1" cm="1">
        <f t="array" ref="BH56">SUM(LEN(E56:BG56)-LEN(SUBSTITUTE(E56:BG56,"S","")))</f>
        <v>7</v>
      </c>
      <c r="BI56" s="1" cm="1">
        <f t="array" ref="BI56">SUM(LEN(E56:BG56)-LEN(SUBSTITUTE(E56:BG56,"C","")))</f>
        <v>0</v>
      </c>
      <c r="BJ56" s="3" cm="1">
        <f t="array" ref="BJ56">SUM(LEN(E56:BG56)-LEN(SUBSTITUTE(E56:BG56,"L","")))</f>
        <v>1</v>
      </c>
      <c r="BK56" s="2">
        <f>BJ56+BI56+BH56</f>
        <v>8</v>
      </c>
      <c r="BL56" s="8" t="str">
        <f>Foglio1!B56</f>
        <v>MARCHESE</v>
      </c>
      <c r="BM56" s="8" t="str">
        <f>Foglio1!C56</f>
        <v>FRANCESCO</v>
      </c>
      <c r="BN56" s="8" t="str">
        <f>Foglio1!D56</f>
        <v>M</v>
      </c>
    </row>
    <row r="57" spans="1:66" x14ac:dyDescent="0.35">
      <c r="A57" s="10">
        <f t="shared" si="1"/>
        <v>56</v>
      </c>
      <c r="B57" s="22" t="s">
        <v>179</v>
      </c>
      <c r="C57" s="22" t="s">
        <v>180</v>
      </c>
      <c r="D57" s="15" t="s">
        <v>137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 t="s">
        <v>153</v>
      </c>
      <c r="AB57" s="17"/>
      <c r="AC57" s="17"/>
      <c r="AD57" s="17"/>
      <c r="AE57" s="17"/>
      <c r="AF57" s="17"/>
      <c r="AG57" s="17"/>
      <c r="AH57" t="s">
        <v>123</v>
      </c>
      <c r="AM57" t="s">
        <v>153</v>
      </c>
      <c r="AX57" t="s">
        <v>153</v>
      </c>
      <c r="BG57" s="1"/>
      <c r="BH57" s="1" cm="1">
        <f t="array" ref="BH57">SUM(LEN(E57:BG57)-LEN(SUBSTITUTE(E57:BG57,"S","")))</f>
        <v>3</v>
      </c>
      <c r="BI57" s="1" cm="1">
        <f t="array" ref="BI57">SUM(LEN(E57:BG57)-LEN(SUBSTITUTE(E57:BG57,"C","")))</f>
        <v>1</v>
      </c>
      <c r="BJ57" s="3" cm="1">
        <f t="array" ref="BJ57">SUM(LEN(E57:BG57)-LEN(SUBSTITUTE(E57:BG57,"L","")))</f>
        <v>0</v>
      </c>
      <c r="BK57" s="2">
        <f>BJ57+BI57+BH57</f>
        <v>4</v>
      </c>
      <c r="BL57" s="11" t="str">
        <f>Foglio1!B57</f>
        <v>MAROTTA</v>
      </c>
      <c r="BM57" s="11" t="str">
        <f>Foglio1!C57</f>
        <v>ANNALISA</v>
      </c>
      <c r="BN57" s="11" t="str">
        <f>Foglio1!D57</f>
        <v>F</v>
      </c>
    </row>
    <row r="58" spans="1:66" x14ac:dyDescent="0.35">
      <c r="A58" s="10">
        <f t="shared" si="1"/>
        <v>57</v>
      </c>
      <c r="B58" s="19" t="s">
        <v>69</v>
      </c>
      <c r="C58" s="19" t="s">
        <v>70</v>
      </c>
      <c r="D58" s="14" t="s">
        <v>136</v>
      </c>
      <c r="E58" s="17"/>
      <c r="F58" s="17"/>
      <c r="G58" s="17"/>
      <c r="H58" s="17" t="s">
        <v>153</v>
      </c>
      <c r="I58" s="17"/>
      <c r="J58" s="17"/>
      <c r="K58" s="17"/>
      <c r="L58" s="17"/>
      <c r="M58" s="17"/>
      <c r="N58" s="17"/>
      <c r="O58" s="17" t="s">
        <v>121</v>
      </c>
      <c r="P58" s="17"/>
      <c r="Q58" s="17"/>
      <c r="R58" s="17"/>
      <c r="S58" s="17"/>
      <c r="T58" s="17" t="s">
        <v>153</v>
      </c>
      <c r="U58" s="17"/>
      <c r="V58" s="17"/>
      <c r="W58" s="17"/>
      <c r="X58" s="17"/>
      <c r="Y58" s="17"/>
      <c r="Z58" s="17"/>
      <c r="AA58" s="17" t="s">
        <v>153</v>
      </c>
      <c r="AB58" s="17"/>
      <c r="AC58" s="17"/>
      <c r="AD58" s="17"/>
      <c r="AE58" s="17"/>
      <c r="AF58" s="17"/>
      <c r="AG58" s="17"/>
      <c r="AX58" t="s">
        <v>153</v>
      </c>
      <c r="AY58" t="s">
        <v>121</v>
      </c>
      <c r="BE58" t="s">
        <v>153</v>
      </c>
      <c r="BG58" s="1"/>
      <c r="BH58" s="1" cm="1">
        <f t="array" ref="BH58">SUM(LEN(E58:BG58)-LEN(SUBSTITUTE(E58:BG58,"S","")))</f>
        <v>5</v>
      </c>
      <c r="BI58" s="1" cm="1">
        <f t="array" ref="BI58">SUM(LEN(E58:BG58)-LEN(SUBSTITUTE(E58:BG58,"C","")))</f>
        <v>0</v>
      </c>
      <c r="BJ58" s="3" cm="1">
        <f t="array" ref="BJ58">SUM(LEN(E58:BG58)-LEN(SUBSTITUTE(E58:BG58,"L","")))</f>
        <v>2</v>
      </c>
      <c r="BK58" s="2">
        <f t="shared" si="9"/>
        <v>7</v>
      </c>
      <c r="BL58" s="8" t="str">
        <f>Foglio1!B58</f>
        <v>MARRONE</v>
      </c>
      <c r="BM58" s="8" t="str">
        <f>Foglio1!C58</f>
        <v>DAVIDE</v>
      </c>
      <c r="BN58" s="8" t="str">
        <f>Foglio1!D58</f>
        <v>M</v>
      </c>
    </row>
    <row r="59" spans="1:66" x14ac:dyDescent="0.35">
      <c r="A59" s="10">
        <f t="shared" si="1"/>
        <v>58</v>
      </c>
      <c r="B59" s="19" t="s">
        <v>71</v>
      </c>
      <c r="C59" s="19" t="s">
        <v>3</v>
      </c>
      <c r="D59" s="14" t="s">
        <v>136</v>
      </c>
      <c r="E59" s="17"/>
      <c r="F59" s="17"/>
      <c r="G59" s="17"/>
      <c r="H59" s="17" t="s">
        <v>153</v>
      </c>
      <c r="I59" s="17"/>
      <c r="J59" s="17"/>
      <c r="K59" s="17"/>
      <c r="L59" s="17"/>
      <c r="M59" s="17"/>
      <c r="N59" s="17"/>
      <c r="O59" s="17"/>
      <c r="P59" s="17" t="s">
        <v>153</v>
      </c>
      <c r="Q59" s="17"/>
      <c r="R59" s="17" t="s">
        <v>123</v>
      </c>
      <c r="S59" s="17"/>
      <c r="T59" s="17" t="s">
        <v>153</v>
      </c>
      <c r="U59" s="17"/>
      <c r="V59" s="17"/>
      <c r="W59" s="17"/>
      <c r="X59" s="17"/>
      <c r="Y59" s="17"/>
      <c r="Z59" s="17"/>
      <c r="AA59" s="17" t="s">
        <v>153</v>
      </c>
      <c r="AB59" s="17"/>
      <c r="AC59" s="17"/>
      <c r="AD59" s="17"/>
      <c r="AE59" s="17"/>
      <c r="AF59" s="17"/>
      <c r="AG59" s="17"/>
      <c r="AJ59" t="s">
        <v>153</v>
      </c>
      <c r="AM59" t="s">
        <v>153</v>
      </c>
      <c r="AX59" t="s">
        <v>153</v>
      </c>
      <c r="BE59" t="s">
        <v>153</v>
      </c>
      <c r="BG59" s="1"/>
      <c r="BH59" s="1" cm="1">
        <f t="array" ref="BH59">SUM(LEN(E59:BG59)-LEN(SUBSTITUTE(E59:BG59,"S","")))</f>
        <v>8</v>
      </c>
      <c r="BI59" s="1" cm="1">
        <f t="array" ref="BI59">SUM(LEN(E59:BG59)-LEN(SUBSTITUTE(E59:BG59,"C","")))</f>
        <v>1</v>
      </c>
      <c r="BJ59" s="3" cm="1">
        <f t="array" ref="BJ59">SUM(LEN(E59:BG59)-LEN(SUBSTITUTE(E59:BG59,"L","")))</f>
        <v>0</v>
      </c>
      <c r="BK59" s="2">
        <f t="shared" si="9"/>
        <v>9</v>
      </c>
      <c r="BL59" s="8" t="str">
        <f>Foglio1!B59</f>
        <v>MATTIELLO</v>
      </c>
      <c r="BM59" s="8" t="str">
        <f>Foglio1!C59</f>
        <v>FRANCESCO</v>
      </c>
      <c r="BN59" s="8" t="str">
        <f>Foglio1!D59</f>
        <v>M</v>
      </c>
    </row>
    <row r="60" spans="1:66" x14ac:dyDescent="0.35">
      <c r="A60" s="10">
        <f t="shared" si="1"/>
        <v>59</v>
      </c>
      <c r="B60" s="19" t="s">
        <v>72</v>
      </c>
      <c r="C60" s="19" t="s">
        <v>3</v>
      </c>
      <c r="D60" s="14" t="s">
        <v>136</v>
      </c>
      <c r="E60" s="17"/>
      <c r="F60" s="17"/>
      <c r="G60" s="17"/>
      <c r="H60" s="17" t="s">
        <v>153</v>
      </c>
      <c r="I60" s="17"/>
      <c r="J60" s="17"/>
      <c r="K60" s="17" t="s">
        <v>121</v>
      </c>
      <c r="L60" s="17"/>
      <c r="M60" s="17"/>
      <c r="N60" s="17"/>
      <c r="O60" s="17" t="s">
        <v>121</v>
      </c>
      <c r="P60" s="17" t="s">
        <v>153</v>
      </c>
      <c r="Q60" s="17"/>
      <c r="R60" s="17" t="s">
        <v>123</v>
      </c>
      <c r="S60" s="17"/>
      <c r="T60" s="17" t="s">
        <v>153</v>
      </c>
      <c r="U60" s="17" t="s">
        <v>121</v>
      </c>
      <c r="V60" s="17"/>
      <c r="W60" s="17"/>
      <c r="X60" s="17"/>
      <c r="Y60" s="17"/>
      <c r="Z60" s="17"/>
      <c r="AA60" s="17" t="s">
        <v>153</v>
      </c>
      <c r="AB60" s="17"/>
      <c r="AC60" s="17"/>
      <c r="AD60" s="17"/>
      <c r="AE60" s="17"/>
      <c r="AF60" s="17" t="s">
        <v>123</v>
      </c>
      <c r="AG60" s="17"/>
      <c r="AJ60" t="s">
        <v>153</v>
      </c>
      <c r="AM60" t="s">
        <v>153</v>
      </c>
      <c r="AU60" t="s">
        <v>123</v>
      </c>
      <c r="BE60" t="s">
        <v>153</v>
      </c>
      <c r="BG60" s="1"/>
      <c r="BH60" s="1" cm="1">
        <f t="array" ref="BH60">SUM(LEN(E60:BG60)-LEN(SUBSTITUTE(E60:BG60,"S","")))</f>
        <v>7</v>
      </c>
      <c r="BI60" s="1" cm="1">
        <f t="array" ref="BI60">SUM(LEN(E60:BG60)-LEN(SUBSTITUTE(E60:BG60,"C","")))</f>
        <v>3</v>
      </c>
      <c r="BJ60" s="3" cm="1">
        <f t="array" ref="BJ60">SUM(LEN(E60:BG60)-LEN(SUBSTITUTE(E60:BG60,"L","")))</f>
        <v>3</v>
      </c>
      <c r="BK60" s="2">
        <f t="shared" si="9"/>
        <v>13</v>
      </c>
      <c r="BL60" s="8" t="str">
        <f>Foglio1!B60</f>
        <v>MESSINA</v>
      </c>
      <c r="BM60" s="8" t="str">
        <f>Foglio1!C60</f>
        <v>FRANCESCO</v>
      </c>
      <c r="BN60" s="8" t="str">
        <f>Foglio1!D60</f>
        <v>M</v>
      </c>
    </row>
    <row r="61" spans="1:66" x14ac:dyDescent="0.35">
      <c r="A61" s="10">
        <f t="shared" si="1"/>
        <v>60</v>
      </c>
      <c r="B61" s="20" t="s">
        <v>72</v>
      </c>
      <c r="C61" s="20" t="s">
        <v>34</v>
      </c>
      <c r="D61" s="14" t="s">
        <v>136</v>
      </c>
      <c r="E61" s="17"/>
      <c r="F61" s="17"/>
      <c r="G61" s="17"/>
      <c r="H61" s="17" t="s">
        <v>153</v>
      </c>
      <c r="I61" s="17"/>
      <c r="J61" s="17"/>
      <c r="K61" s="17" t="s">
        <v>121</v>
      </c>
      <c r="L61" s="17"/>
      <c r="M61" s="17"/>
      <c r="N61" s="17" t="s">
        <v>121</v>
      </c>
      <c r="O61" s="17"/>
      <c r="P61" s="17" t="s">
        <v>153</v>
      </c>
      <c r="Q61" s="17"/>
      <c r="R61" s="17" t="s">
        <v>123</v>
      </c>
      <c r="S61" s="17"/>
      <c r="T61" s="17" t="s">
        <v>153</v>
      </c>
      <c r="U61" s="17" t="s">
        <v>121</v>
      </c>
      <c r="V61" s="17"/>
      <c r="W61" s="17"/>
      <c r="X61" s="17"/>
      <c r="Y61" s="17"/>
      <c r="Z61" s="17"/>
      <c r="AA61" s="17" t="s">
        <v>153</v>
      </c>
      <c r="AB61" s="17"/>
      <c r="AC61" s="17"/>
      <c r="AD61" s="17"/>
      <c r="AE61" s="17"/>
      <c r="AF61" s="17" t="s">
        <v>123</v>
      </c>
      <c r="AG61" s="17"/>
      <c r="AH61" t="s">
        <v>123</v>
      </c>
      <c r="AJ61" t="s">
        <v>153</v>
      </c>
      <c r="AY61" t="s">
        <v>121</v>
      </c>
      <c r="BE61" t="s">
        <v>153</v>
      </c>
      <c r="BG61" s="1"/>
      <c r="BH61" s="1" cm="1">
        <f t="array" ref="BH61">SUM(LEN(E61:BG61)-LEN(SUBSTITUTE(E61:BG61,"S","")))</f>
        <v>6</v>
      </c>
      <c r="BI61" s="1" cm="1">
        <f t="array" ref="BI61">SUM(LEN(E61:BG61)-LEN(SUBSTITUTE(E61:BG61,"C","")))</f>
        <v>3</v>
      </c>
      <c r="BJ61" s="3" cm="1">
        <f t="array" ref="BJ61">SUM(LEN(E61:BG61)-LEN(SUBSTITUTE(E61:BG61,"L","")))</f>
        <v>4</v>
      </c>
      <c r="BK61" s="2">
        <f t="shared" si="9"/>
        <v>13</v>
      </c>
      <c r="BL61" s="8" t="str">
        <f>Foglio1!B61</f>
        <v>MESSINA</v>
      </c>
      <c r="BM61" s="8" t="str">
        <f>Foglio1!C61</f>
        <v>NICOLA</v>
      </c>
      <c r="BN61" s="8" t="str">
        <f>Foglio1!D61</f>
        <v>M</v>
      </c>
    </row>
    <row r="62" spans="1:66" x14ac:dyDescent="0.35">
      <c r="A62" s="10">
        <f t="shared" si="1"/>
        <v>61</v>
      </c>
      <c r="B62" s="20" t="s">
        <v>181</v>
      </c>
      <c r="C62" s="20" t="s">
        <v>34</v>
      </c>
      <c r="D62" s="14" t="s">
        <v>136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 t="s">
        <v>153</v>
      </c>
      <c r="AB62" s="17"/>
      <c r="AC62" s="17"/>
      <c r="AD62" s="17"/>
      <c r="AE62" s="17"/>
      <c r="AF62" s="17"/>
      <c r="AG62" s="17"/>
      <c r="AJ62" t="s">
        <v>153</v>
      </c>
      <c r="AM62" t="s">
        <v>153</v>
      </c>
      <c r="AX62" t="s">
        <v>153</v>
      </c>
      <c r="BE62" t="s">
        <v>153</v>
      </c>
      <c r="BG62" s="1"/>
      <c r="BH62" s="1" cm="1">
        <f t="array" ref="BH62">SUM(LEN(E62:BG62)-LEN(SUBSTITUTE(E62:BG62,"S","")))</f>
        <v>5</v>
      </c>
      <c r="BI62" s="1" cm="1">
        <f t="array" ref="BI62">SUM(LEN(E62:BG62)-LEN(SUBSTITUTE(E62:BG62,"C","")))</f>
        <v>0</v>
      </c>
      <c r="BJ62" s="3" cm="1">
        <f t="array" ref="BJ62">SUM(LEN(E62:BG62)-LEN(SUBSTITUTE(E62:BG62,"L","")))</f>
        <v>0</v>
      </c>
      <c r="BK62" s="2">
        <f t="shared" ref="BK62" si="12">BJ62+BI62+BH62</f>
        <v>5</v>
      </c>
      <c r="BL62" s="8" t="str">
        <f>Foglio1!B62</f>
        <v>MICILLO</v>
      </c>
      <c r="BM62" s="8" t="str">
        <f>Foglio1!C62</f>
        <v>NICOLA</v>
      </c>
      <c r="BN62" s="8" t="str">
        <f>Foglio1!D62</f>
        <v>M</v>
      </c>
    </row>
    <row r="63" spans="1:66" x14ac:dyDescent="0.35">
      <c r="A63" s="10">
        <f t="shared" si="1"/>
        <v>62</v>
      </c>
      <c r="B63" s="19" t="s">
        <v>73</v>
      </c>
      <c r="C63" s="19" t="s">
        <v>12</v>
      </c>
      <c r="D63" s="14" t="s">
        <v>136</v>
      </c>
      <c r="E63" s="17"/>
      <c r="F63" s="17"/>
      <c r="G63" s="17"/>
      <c r="H63" s="17" t="s">
        <v>153</v>
      </c>
      <c r="I63" s="17"/>
      <c r="J63" s="17"/>
      <c r="K63" s="17" t="s">
        <v>121</v>
      </c>
      <c r="L63" s="17"/>
      <c r="M63" s="17"/>
      <c r="N63" s="17"/>
      <c r="O63" s="17"/>
      <c r="P63" s="17" t="s">
        <v>153</v>
      </c>
      <c r="Q63" s="17"/>
      <c r="R63" s="17"/>
      <c r="S63" s="17"/>
      <c r="T63" s="17" t="s">
        <v>153</v>
      </c>
      <c r="U63" s="17"/>
      <c r="V63" s="17"/>
      <c r="W63" s="17"/>
      <c r="X63" s="17"/>
      <c r="Y63" s="17"/>
      <c r="Z63" s="17"/>
      <c r="AA63" s="17" t="s">
        <v>153</v>
      </c>
      <c r="AB63" s="17"/>
      <c r="AC63" s="17"/>
      <c r="AD63" s="17"/>
      <c r="AE63" s="17"/>
      <c r="AF63" s="17"/>
      <c r="AG63" s="17"/>
      <c r="AH63" t="s">
        <v>123</v>
      </c>
      <c r="AJ63" t="s">
        <v>153</v>
      </c>
      <c r="AM63" t="s">
        <v>153</v>
      </c>
      <c r="AX63" t="s">
        <v>153</v>
      </c>
      <c r="AY63" t="s">
        <v>121</v>
      </c>
      <c r="BE63" t="s">
        <v>153</v>
      </c>
      <c r="BG63" s="1"/>
      <c r="BH63" s="1" cm="1">
        <f t="array" ref="BH63">SUM(LEN(E63:BG63)-LEN(SUBSTITUTE(E63:BG63,"S","")))</f>
        <v>8</v>
      </c>
      <c r="BI63" s="1" cm="1">
        <f t="array" ref="BI63">SUM(LEN(E63:BG63)-LEN(SUBSTITUTE(E63:BG63,"C","")))</f>
        <v>1</v>
      </c>
      <c r="BJ63" s="3" cm="1">
        <f t="array" ref="BJ63">SUM(LEN(E63:BG63)-LEN(SUBSTITUTE(E63:BG63,"L","")))</f>
        <v>2</v>
      </c>
      <c r="BK63" s="2">
        <f t="shared" si="9"/>
        <v>11</v>
      </c>
      <c r="BL63" s="8" t="str">
        <f>Foglio1!B63</f>
        <v>MUNGIGUERRA</v>
      </c>
      <c r="BM63" s="8" t="str">
        <f>Foglio1!C63</f>
        <v>GIOVANNI</v>
      </c>
      <c r="BN63" s="8" t="str">
        <f>Foglio1!D63</f>
        <v>M</v>
      </c>
    </row>
    <row r="64" spans="1:66" x14ac:dyDescent="0.35">
      <c r="A64" s="10">
        <f t="shared" si="1"/>
        <v>63</v>
      </c>
      <c r="B64" s="19" t="s">
        <v>74</v>
      </c>
      <c r="C64" s="19" t="s">
        <v>75</v>
      </c>
      <c r="D64" s="14" t="s">
        <v>136</v>
      </c>
      <c r="E64" s="17"/>
      <c r="F64" s="17"/>
      <c r="G64" s="17" t="s">
        <v>123</v>
      </c>
      <c r="H64" s="17" t="s">
        <v>153</v>
      </c>
      <c r="I64" s="17"/>
      <c r="J64" s="17"/>
      <c r="K64" s="17"/>
      <c r="L64" s="17"/>
      <c r="M64" s="17"/>
      <c r="N64" s="17"/>
      <c r="O64" s="17"/>
      <c r="P64" s="17" t="s">
        <v>153</v>
      </c>
      <c r="Q64" s="17"/>
      <c r="R64" s="17"/>
      <c r="S64" s="17"/>
      <c r="T64" s="17" t="s">
        <v>153</v>
      </c>
      <c r="U64" s="17"/>
      <c r="V64" s="17"/>
      <c r="W64" s="17"/>
      <c r="X64" s="17"/>
      <c r="Y64" s="17"/>
      <c r="Z64" s="17"/>
      <c r="AA64" s="17" t="s">
        <v>153</v>
      </c>
      <c r="AB64" s="17"/>
      <c r="AC64" s="17" t="s">
        <v>121</v>
      </c>
      <c r="AD64" s="17"/>
      <c r="AE64" s="17"/>
      <c r="AF64" s="17"/>
      <c r="AG64" s="17"/>
      <c r="AH64" t="s">
        <v>123</v>
      </c>
      <c r="AJ64" t="s">
        <v>153</v>
      </c>
      <c r="AM64" t="s">
        <v>153</v>
      </c>
      <c r="BE64" t="s">
        <v>153</v>
      </c>
      <c r="BG64" s="1"/>
      <c r="BH64" s="1" cm="1">
        <f t="array" ref="BH64">SUM(LEN(E64:BG64)-LEN(SUBSTITUTE(E64:BG64,"S","")))</f>
        <v>7</v>
      </c>
      <c r="BI64" s="1" cm="1">
        <f t="array" ref="BI64">SUM(LEN(E64:BG64)-LEN(SUBSTITUTE(E64:BG64,"C","")))</f>
        <v>2</v>
      </c>
      <c r="BJ64" s="3" cm="1">
        <f t="array" ref="BJ64">SUM(LEN(E64:BG64)-LEN(SUBSTITUTE(E64:BG64,"L","")))</f>
        <v>1</v>
      </c>
      <c r="BK64" s="2">
        <f t="shared" si="9"/>
        <v>10</v>
      </c>
      <c r="BL64" s="8" t="str">
        <f>Foglio1!B64</f>
        <v>NAPPA</v>
      </c>
      <c r="BM64" s="8" t="str">
        <f>Foglio1!C64</f>
        <v>ALESSANDRO</v>
      </c>
      <c r="BN64" s="8" t="str">
        <f>Foglio1!D64</f>
        <v>M</v>
      </c>
    </row>
    <row r="65" spans="1:66" x14ac:dyDescent="0.35">
      <c r="A65" s="10">
        <f t="shared" si="1"/>
        <v>64</v>
      </c>
      <c r="B65" s="19" t="s">
        <v>77</v>
      </c>
      <c r="C65" s="19" t="s">
        <v>78</v>
      </c>
      <c r="D65" s="14" t="s">
        <v>136</v>
      </c>
      <c r="E65" s="17"/>
      <c r="F65" s="17"/>
      <c r="G65" s="17"/>
      <c r="H65" s="17" t="s">
        <v>153</v>
      </c>
      <c r="I65" s="17"/>
      <c r="J65" s="17"/>
      <c r="K65" s="17"/>
      <c r="L65" s="17"/>
      <c r="M65" s="17"/>
      <c r="N65" s="17"/>
      <c r="O65" s="17" t="s">
        <v>121</v>
      </c>
      <c r="P65" s="17" t="s">
        <v>153</v>
      </c>
      <c r="Q65" s="17"/>
      <c r="R65" s="17"/>
      <c r="S65" s="17"/>
      <c r="T65" s="17" t="s">
        <v>153</v>
      </c>
      <c r="U65" s="17"/>
      <c r="V65" s="17"/>
      <c r="W65" s="17"/>
      <c r="X65" s="17"/>
      <c r="Y65" s="17"/>
      <c r="Z65" s="17"/>
      <c r="AA65" s="17" t="s">
        <v>153</v>
      </c>
      <c r="AB65" s="17"/>
      <c r="AC65" s="17"/>
      <c r="AD65" s="17"/>
      <c r="AE65" s="17"/>
      <c r="AF65" s="17"/>
      <c r="AG65" s="17"/>
      <c r="AJ65" t="s">
        <v>153</v>
      </c>
      <c r="AM65" t="s">
        <v>153</v>
      </c>
      <c r="BG65" s="1"/>
      <c r="BH65" s="1" cm="1">
        <f t="array" ref="BH65">SUM(LEN(E65:BG65)-LEN(SUBSTITUTE(E65:BG65,"S","")))</f>
        <v>6</v>
      </c>
      <c r="BI65" s="1" cm="1">
        <f t="array" ref="BI65">SUM(LEN(E65:BG65)-LEN(SUBSTITUTE(E65:BG65,"C","")))</f>
        <v>0</v>
      </c>
      <c r="BJ65" s="3" cm="1">
        <f t="array" ref="BJ65">SUM(LEN(E65:BG65)-LEN(SUBSTITUTE(E65:BG65,"L","")))</f>
        <v>1</v>
      </c>
      <c r="BK65" s="2">
        <f t="shared" si="9"/>
        <v>7</v>
      </c>
      <c r="BL65" s="8" t="str">
        <f>Foglio1!B65</f>
        <v>OLIVA</v>
      </c>
      <c r="BM65" s="8" t="str">
        <f>Foglio1!C65</f>
        <v>ADOLFO</v>
      </c>
      <c r="BN65" s="8" t="str">
        <f>Foglio1!D65</f>
        <v>M</v>
      </c>
    </row>
    <row r="66" spans="1:66" x14ac:dyDescent="0.35">
      <c r="A66" s="10">
        <f t="shared" si="1"/>
        <v>65</v>
      </c>
      <c r="B66" s="20" t="s">
        <v>77</v>
      </c>
      <c r="C66" s="20" t="s">
        <v>79</v>
      </c>
      <c r="D66" s="14" t="s">
        <v>136</v>
      </c>
      <c r="E66" s="17"/>
      <c r="F66" s="17"/>
      <c r="G66" s="17" t="s">
        <v>123</v>
      </c>
      <c r="H66" s="17" t="s">
        <v>153</v>
      </c>
      <c r="I66" s="17"/>
      <c r="J66" s="17"/>
      <c r="K66" s="17"/>
      <c r="L66" s="17" t="s">
        <v>123</v>
      </c>
      <c r="M66" s="17"/>
      <c r="N66" s="17"/>
      <c r="O66" s="17"/>
      <c r="P66" s="17" t="s">
        <v>153</v>
      </c>
      <c r="Q66" s="17" t="s">
        <v>121</v>
      </c>
      <c r="R66" s="17" t="s">
        <v>123</v>
      </c>
      <c r="S66" s="17"/>
      <c r="T66" s="17" t="s">
        <v>153</v>
      </c>
      <c r="U66" s="17"/>
      <c r="V66" s="17"/>
      <c r="W66" s="17"/>
      <c r="X66" s="17"/>
      <c r="Y66" s="17"/>
      <c r="Z66" s="17"/>
      <c r="AA66" s="17" t="s">
        <v>153</v>
      </c>
      <c r="AB66" s="17" t="s">
        <v>121</v>
      </c>
      <c r="AC66" s="17"/>
      <c r="AD66" s="17"/>
      <c r="AE66" s="17"/>
      <c r="AF66" s="17"/>
      <c r="AG66" s="17"/>
      <c r="AH66" t="s">
        <v>123</v>
      </c>
      <c r="AJ66" t="s">
        <v>153</v>
      </c>
      <c r="AK66" t="s">
        <v>123</v>
      </c>
      <c r="AM66" t="s">
        <v>153</v>
      </c>
      <c r="AN66" t="s">
        <v>123</v>
      </c>
      <c r="AT66" t="s">
        <v>123</v>
      </c>
      <c r="AX66" t="s">
        <v>153</v>
      </c>
      <c r="BE66" t="s">
        <v>153</v>
      </c>
      <c r="BG66" s="1"/>
      <c r="BH66" s="1" cm="1">
        <f t="array" ref="BH66">SUM(LEN(E66:BG66)-LEN(SUBSTITUTE(E66:BG66,"S","")))</f>
        <v>8</v>
      </c>
      <c r="BI66" s="1" cm="1">
        <f t="array" ref="BI66">SUM(LEN(E66:BG66)-LEN(SUBSTITUTE(E66:BG66,"C","")))</f>
        <v>7</v>
      </c>
      <c r="BJ66" s="3" cm="1">
        <f t="array" ref="BJ66">SUM(LEN(E66:BG66)-LEN(SUBSTITUTE(E66:BG66,"L","")))</f>
        <v>2</v>
      </c>
      <c r="BK66" s="2">
        <f t="shared" si="9"/>
        <v>17</v>
      </c>
      <c r="BL66" s="8" t="str">
        <f>Foglio1!B66</f>
        <v>OLIVA</v>
      </c>
      <c r="BM66" s="8" t="str">
        <f>Foglio1!C66</f>
        <v>ANTIMO</v>
      </c>
      <c r="BN66" s="8" t="str">
        <f>Foglio1!D66</f>
        <v>M</v>
      </c>
    </row>
    <row r="67" spans="1:66" x14ac:dyDescent="0.35">
      <c r="A67" s="10">
        <f t="shared" si="1"/>
        <v>66</v>
      </c>
      <c r="B67" s="19" t="s">
        <v>80</v>
      </c>
      <c r="C67" s="19" t="s">
        <v>81</v>
      </c>
      <c r="D67" s="14" t="s">
        <v>136</v>
      </c>
      <c r="E67" s="17"/>
      <c r="F67" s="17"/>
      <c r="G67" s="17"/>
      <c r="H67" s="17" t="s">
        <v>153</v>
      </c>
      <c r="I67" s="17"/>
      <c r="J67" s="17"/>
      <c r="K67" s="17"/>
      <c r="L67" s="17"/>
      <c r="M67" s="17"/>
      <c r="N67" s="17"/>
      <c r="O67" s="17" t="s">
        <v>121</v>
      </c>
      <c r="P67" s="17"/>
      <c r="Q67" s="17"/>
      <c r="R67" s="17"/>
      <c r="S67" s="17"/>
      <c r="T67" s="17" t="s">
        <v>153</v>
      </c>
      <c r="U67" s="17"/>
      <c r="V67" s="17"/>
      <c r="W67" s="17"/>
      <c r="X67" s="17"/>
      <c r="Y67" s="17"/>
      <c r="Z67" s="17"/>
      <c r="AA67" s="17" t="s">
        <v>153</v>
      </c>
      <c r="AB67" s="17"/>
      <c r="AC67" s="17"/>
      <c r="AD67" s="17"/>
      <c r="AE67" s="17"/>
      <c r="AF67" s="17"/>
      <c r="AG67" s="17"/>
      <c r="AM67" t="s">
        <v>153</v>
      </c>
      <c r="AX67" t="s">
        <v>153</v>
      </c>
      <c r="BG67" s="1"/>
      <c r="BH67" s="1" cm="1">
        <f t="array" ref="BH67">SUM(LEN(E67:BG67)-LEN(SUBSTITUTE(E67:BG67,"S","")))</f>
        <v>5</v>
      </c>
      <c r="BI67" s="1" cm="1">
        <f t="array" ref="BI67">SUM(LEN(E67:BG67)-LEN(SUBSTITUTE(E67:BG67,"C","")))</f>
        <v>0</v>
      </c>
      <c r="BJ67" s="3" cm="1">
        <f t="array" ref="BJ67">SUM(LEN(E67:BG67)-LEN(SUBSTITUTE(E67:BG67,"L","")))</f>
        <v>1</v>
      </c>
      <c r="BK67" s="2">
        <f t="shared" si="9"/>
        <v>6</v>
      </c>
      <c r="BL67" s="8" t="str">
        <f>Foglio1!B67</f>
        <v>ORABONA</v>
      </c>
      <c r="BM67" s="8" t="str">
        <f>Foglio1!C67</f>
        <v>LUCIO</v>
      </c>
      <c r="BN67" s="8" t="str">
        <f>Foglio1!D67</f>
        <v>M</v>
      </c>
    </row>
    <row r="68" spans="1:66" x14ac:dyDescent="0.35">
      <c r="A68" s="10">
        <f t="shared" si="1"/>
        <v>67</v>
      </c>
      <c r="B68" s="19" t="s">
        <v>82</v>
      </c>
      <c r="C68" s="19" t="s">
        <v>16</v>
      </c>
      <c r="D68" s="14" t="s">
        <v>136</v>
      </c>
      <c r="E68" s="17"/>
      <c r="F68" s="17"/>
      <c r="G68" s="17"/>
      <c r="H68" s="17" t="s">
        <v>153</v>
      </c>
      <c r="I68" s="17"/>
      <c r="J68" s="17"/>
      <c r="K68" s="17"/>
      <c r="L68" s="17"/>
      <c r="M68" s="17"/>
      <c r="N68" s="17"/>
      <c r="O68" s="17" t="s">
        <v>121</v>
      </c>
      <c r="P68" s="17"/>
      <c r="Q68" s="17"/>
      <c r="R68" s="17" t="s">
        <v>123</v>
      </c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t="s">
        <v>123</v>
      </c>
      <c r="AM68" t="s">
        <v>153</v>
      </c>
      <c r="AX68" t="s">
        <v>153</v>
      </c>
      <c r="BE68" t="s">
        <v>153</v>
      </c>
      <c r="BG68" s="1"/>
      <c r="BH68" s="1" cm="1">
        <f t="array" ref="BH68">SUM(LEN(E68:BG68)-LEN(SUBSTITUTE(E68:BG68,"S","")))</f>
        <v>4</v>
      </c>
      <c r="BI68" s="1" cm="1">
        <f t="array" ref="BI68">SUM(LEN(E68:BG68)-LEN(SUBSTITUTE(E68:BG68,"C","")))</f>
        <v>2</v>
      </c>
      <c r="BJ68" s="3" cm="1">
        <f t="array" ref="BJ68">SUM(LEN(E68:BG68)-LEN(SUBSTITUTE(E68:BG68,"L","")))</f>
        <v>1</v>
      </c>
      <c r="BK68" s="2">
        <f t="shared" si="9"/>
        <v>7</v>
      </c>
      <c r="BL68" s="8" t="str">
        <f>Foglio1!B68</f>
        <v>PALLONETTO</v>
      </c>
      <c r="BM68" s="8" t="str">
        <f>Foglio1!C68</f>
        <v>VINCENZO</v>
      </c>
      <c r="BN68" s="8" t="str">
        <f>Foglio1!D68</f>
        <v>M</v>
      </c>
    </row>
    <row r="69" spans="1:66" x14ac:dyDescent="0.35">
      <c r="A69" s="10">
        <f t="shared" si="1"/>
        <v>68</v>
      </c>
      <c r="B69" s="19" t="s">
        <v>83</v>
      </c>
      <c r="C69" s="19" t="s">
        <v>3</v>
      </c>
      <c r="D69" s="14" t="s">
        <v>136</v>
      </c>
      <c r="E69" s="17"/>
      <c r="F69" s="17"/>
      <c r="G69" s="17"/>
      <c r="H69" s="17" t="s">
        <v>153</v>
      </c>
      <c r="I69" s="17"/>
      <c r="J69" s="17"/>
      <c r="K69" s="17"/>
      <c r="L69" s="17"/>
      <c r="M69" s="17"/>
      <c r="N69" s="17"/>
      <c r="O69" s="17" t="s">
        <v>121</v>
      </c>
      <c r="P69" s="17" t="s">
        <v>153</v>
      </c>
      <c r="Q69" s="17"/>
      <c r="R69" s="17" t="s">
        <v>123</v>
      </c>
      <c r="S69" s="17"/>
      <c r="T69" s="17" t="s">
        <v>153</v>
      </c>
      <c r="U69" s="17"/>
      <c r="V69" s="17"/>
      <c r="W69" s="17"/>
      <c r="X69" s="17"/>
      <c r="Y69" s="17"/>
      <c r="Z69" s="17"/>
      <c r="AA69" s="17" t="s">
        <v>153</v>
      </c>
      <c r="AB69" s="17"/>
      <c r="AC69" s="17"/>
      <c r="AD69" s="17"/>
      <c r="AE69" s="17"/>
      <c r="AF69" s="17" t="s">
        <v>123</v>
      </c>
      <c r="AG69" s="17"/>
      <c r="AJ69" t="s">
        <v>153</v>
      </c>
      <c r="AX69" t="s">
        <v>153</v>
      </c>
      <c r="BE69" t="s">
        <v>153</v>
      </c>
      <c r="BG69" s="1"/>
      <c r="BH69" s="1" cm="1">
        <f t="array" ref="BH69">SUM(LEN(E69:BG69)-LEN(SUBSTITUTE(E69:BG69,"S","")))</f>
        <v>7</v>
      </c>
      <c r="BI69" s="1" cm="1">
        <f t="array" ref="BI69">SUM(LEN(E69:BG69)-LEN(SUBSTITUTE(E69:BG69,"C","")))</f>
        <v>2</v>
      </c>
      <c r="BJ69" s="3" cm="1">
        <f t="array" ref="BJ69">SUM(LEN(E69:BG69)-LEN(SUBSTITUTE(E69:BG69,"L","")))</f>
        <v>1</v>
      </c>
      <c r="BK69" s="2">
        <f t="shared" si="9"/>
        <v>10</v>
      </c>
      <c r="BL69" s="8" t="str">
        <f>Foglio1!B69</f>
        <v>PALMIERI</v>
      </c>
      <c r="BM69" s="8" t="str">
        <f>Foglio1!C69</f>
        <v>FRANCESCO</v>
      </c>
      <c r="BN69" s="8" t="str">
        <f>Foglio1!D69</f>
        <v>M</v>
      </c>
    </row>
    <row r="70" spans="1:66" x14ac:dyDescent="0.35">
      <c r="A70" s="10">
        <f t="shared" si="1"/>
        <v>69</v>
      </c>
      <c r="B70" s="19" t="s">
        <v>131</v>
      </c>
      <c r="C70" s="19" t="s">
        <v>132</v>
      </c>
      <c r="D70" s="14" t="s">
        <v>136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 t="s">
        <v>153</v>
      </c>
      <c r="AB70" s="17"/>
      <c r="AC70" s="17"/>
      <c r="AD70" s="17"/>
      <c r="AE70" s="17"/>
      <c r="AF70" s="17" t="s">
        <v>123</v>
      </c>
      <c r="AG70" s="17"/>
      <c r="AK70" t="s">
        <v>123</v>
      </c>
      <c r="AM70" t="s">
        <v>153</v>
      </c>
      <c r="BG70" s="1"/>
      <c r="BH70" s="1" cm="1">
        <f t="array" ref="BH70">SUM(LEN(E70:BG70)-LEN(SUBSTITUTE(E70:BG70,"S","")))</f>
        <v>2</v>
      </c>
      <c r="BI70" s="1" cm="1">
        <f t="array" ref="BI70">SUM(LEN(E70:BG70)-LEN(SUBSTITUTE(E70:BG70,"C","")))</f>
        <v>2</v>
      </c>
      <c r="BJ70" s="3" cm="1">
        <f t="array" ref="BJ70">SUM(LEN(E70:BG70)-LEN(SUBSTITUTE(E70:BG70,"L","")))</f>
        <v>0</v>
      </c>
      <c r="BK70" s="2">
        <f t="shared" si="9"/>
        <v>4</v>
      </c>
      <c r="BL70" s="8" t="str">
        <f>Foglio1!B70</f>
        <v>PALUMBO</v>
      </c>
      <c r="BM70" s="8" t="str">
        <f>Foglio1!C70</f>
        <v>ERNESTO</v>
      </c>
      <c r="BN70" s="8" t="str">
        <f>Foglio1!D70</f>
        <v>M</v>
      </c>
    </row>
    <row r="71" spans="1:66" x14ac:dyDescent="0.35">
      <c r="A71" s="10">
        <f t="shared" si="1"/>
        <v>70</v>
      </c>
      <c r="B71" s="11" t="s">
        <v>84</v>
      </c>
      <c r="C71" s="11" t="s">
        <v>33</v>
      </c>
      <c r="D71" s="15" t="s">
        <v>137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 t="s">
        <v>153</v>
      </c>
      <c r="Q71" s="17"/>
      <c r="R71" s="17"/>
      <c r="S71" s="17"/>
      <c r="T71" s="17" t="s">
        <v>153</v>
      </c>
      <c r="U71" s="17"/>
      <c r="V71" s="17"/>
      <c r="W71" s="17"/>
      <c r="X71" s="17"/>
      <c r="Y71" s="17"/>
      <c r="Z71" s="17"/>
      <c r="AA71" s="17" t="s">
        <v>153</v>
      </c>
      <c r="AB71" s="17"/>
      <c r="AC71" s="17"/>
      <c r="AD71" s="17"/>
      <c r="AE71" s="17"/>
      <c r="AF71" s="17"/>
      <c r="AG71" s="17"/>
      <c r="AJ71" t="s">
        <v>153</v>
      </c>
      <c r="AX71" t="s">
        <v>153</v>
      </c>
      <c r="BG71" s="1"/>
      <c r="BH71" s="1" cm="1">
        <f t="array" ref="BH71">SUM(LEN(E71:BG71)-LEN(SUBSTITUTE(E71:BG71,"S","")))</f>
        <v>5</v>
      </c>
      <c r="BI71" s="1" cm="1">
        <f t="array" ref="BI71">SUM(LEN(E71:BG71)-LEN(SUBSTITUTE(E71:BG71,"C","")))</f>
        <v>0</v>
      </c>
      <c r="BJ71" s="3" cm="1">
        <f t="array" ref="BJ71">SUM(LEN(E71:BG71)-LEN(SUBSTITUTE(E71:BG71,"L","")))</f>
        <v>0</v>
      </c>
      <c r="BK71" s="2">
        <f t="shared" si="9"/>
        <v>5</v>
      </c>
      <c r="BL71" s="11" t="str">
        <f>Foglio1!B71</f>
        <v>PETRILLO</v>
      </c>
      <c r="BM71" s="11" t="str">
        <f>Foglio1!C71</f>
        <v>GIUSEPPINA</v>
      </c>
      <c r="BN71" s="11" t="str">
        <f>Foglio1!D71</f>
        <v>F</v>
      </c>
    </row>
    <row r="72" spans="1:66" x14ac:dyDescent="0.35">
      <c r="A72" s="10">
        <f t="shared" si="1"/>
        <v>71</v>
      </c>
      <c r="B72" s="19" t="s">
        <v>85</v>
      </c>
      <c r="C72" s="19" t="s">
        <v>3</v>
      </c>
      <c r="D72" s="14" t="s">
        <v>136</v>
      </c>
      <c r="E72" s="17"/>
      <c r="F72" s="17"/>
      <c r="G72" s="17"/>
      <c r="H72" s="17" t="s">
        <v>153</v>
      </c>
      <c r="I72" s="17"/>
      <c r="J72" s="17"/>
      <c r="K72" s="17"/>
      <c r="L72" s="17"/>
      <c r="M72" s="17"/>
      <c r="N72" s="17"/>
      <c r="O72" s="17"/>
      <c r="P72" s="17" t="s">
        <v>153</v>
      </c>
      <c r="Q72" s="17"/>
      <c r="R72" s="17"/>
      <c r="S72" s="17"/>
      <c r="T72" s="17" t="s">
        <v>153</v>
      </c>
      <c r="U72" s="17"/>
      <c r="V72" s="17"/>
      <c r="W72" s="17"/>
      <c r="X72" s="17"/>
      <c r="Y72" s="17"/>
      <c r="Z72" s="17"/>
      <c r="AA72" s="17"/>
      <c r="AB72" s="17"/>
      <c r="AC72" s="17"/>
      <c r="AD72" s="17" t="s">
        <v>121</v>
      </c>
      <c r="AE72" s="17"/>
      <c r="AF72" s="17"/>
      <c r="AG72" s="17"/>
      <c r="AJ72" t="s">
        <v>153</v>
      </c>
      <c r="AQ72" t="s">
        <v>121</v>
      </c>
      <c r="BG72" s="1"/>
      <c r="BH72" s="1" cm="1">
        <f t="array" ref="BH72">SUM(LEN(E72:BG72)-LEN(SUBSTITUTE(E72:BG72,"S","")))</f>
        <v>4</v>
      </c>
      <c r="BI72" s="1" cm="1">
        <f t="array" ref="BI72">SUM(LEN(E72:BG72)-LEN(SUBSTITUTE(E72:BG72,"C","")))</f>
        <v>0</v>
      </c>
      <c r="BJ72" s="3" cm="1">
        <f t="array" ref="BJ72">SUM(LEN(E72:BG72)-LEN(SUBSTITUTE(E72:BG72,"L","")))</f>
        <v>2</v>
      </c>
      <c r="BK72" s="2">
        <f t="shared" si="9"/>
        <v>6</v>
      </c>
      <c r="BL72" s="8" t="str">
        <f>Foglio1!B72</f>
        <v>PIERRO</v>
      </c>
      <c r="BM72" s="8" t="str">
        <f>Foglio1!C72</f>
        <v>FRANCESCO</v>
      </c>
      <c r="BN72" s="8" t="str">
        <f>Foglio1!D72</f>
        <v>M</v>
      </c>
    </row>
    <row r="73" spans="1:66" x14ac:dyDescent="0.35">
      <c r="A73" s="10">
        <f t="shared" si="1"/>
        <v>72</v>
      </c>
      <c r="B73" s="19" t="s">
        <v>85</v>
      </c>
      <c r="C73" s="19" t="s">
        <v>40</v>
      </c>
      <c r="D73" s="14" t="s">
        <v>136</v>
      </c>
      <c r="E73" s="17"/>
      <c r="F73" s="17"/>
      <c r="G73" s="17"/>
      <c r="H73" s="17" t="s">
        <v>153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 t="s">
        <v>153</v>
      </c>
      <c r="AB73" s="17"/>
      <c r="AC73" s="17"/>
      <c r="AD73" s="17"/>
      <c r="AE73" s="17"/>
      <c r="AF73" s="17"/>
      <c r="AG73" s="17"/>
      <c r="AQ73" t="s">
        <v>121</v>
      </c>
      <c r="BE73" t="s">
        <v>153</v>
      </c>
      <c r="BG73" s="1"/>
      <c r="BH73" s="1" cm="1">
        <f t="array" ref="BH73">SUM(LEN(E73:BG73)-LEN(SUBSTITUTE(E73:BG73,"S","")))</f>
        <v>3</v>
      </c>
      <c r="BI73" s="1" cm="1">
        <f t="array" ref="BI73">SUM(LEN(E73:BG73)-LEN(SUBSTITUTE(E73:BG73,"C","")))</f>
        <v>0</v>
      </c>
      <c r="BJ73" s="3" cm="1">
        <f t="array" ref="BJ73">SUM(LEN(E73:BG73)-LEN(SUBSTITUTE(E73:BG73,"L","")))</f>
        <v>1</v>
      </c>
      <c r="BK73" s="2">
        <f t="shared" si="9"/>
        <v>4</v>
      </c>
      <c r="BL73" s="8" t="str">
        <f>Foglio1!B73</f>
        <v>PIERRO</v>
      </c>
      <c r="BM73" s="8" t="str">
        <f>Foglio1!C73</f>
        <v>PASQUALE</v>
      </c>
      <c r="BN73" s="8" t="str">
        <f>Foglio1!D73</f>
        <v>M</v>
      </c>
    </row>
    <row r="74" spans="1:66" x14ac:dyDescent="0.35">
      <c r="A74" s="10">
        <f t="shared" si="1"/>
        <v>73</v>
      </c>
      <c r="B74" s="19" t="s">
        <v>86</v>
      </c>
      <c r="C74" s="19" t="s">
        <v>76</v>
      </c>
      <c r="D74" s="14" t="s">
        <v>136</v>
      </c>
      <c r="E74" s="17"/>
      <c r="F74" s="17"/>
      <c r="G74" s="17"/>
      <c r="H74" s="17" t="s">
        <v>153</v>
      </c>
      <c r="I74" s="17"/>
      <c r="J74" s="17"/>
      <c r="K74" s="17"/>
      <c r="L74" s="17"/>
      <c r="M74" s="17"/>
      <c r="N74" s="17"/>
      <c r="O74" s="17" t="s">
        <v>121</v>
      </c>
      <c r="P74" s="17" t="s">
        <v>153</v>
      </c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 t="s">
        <v>153</v>
      </c>
      <c r="AB74" s="17"/>
      <c r="AC74" s="17"/>
      <c r="AD74" s="17"/>
      <c r="AE74" s="17"/>
      <c r="AF74" s="17"/>
      <c r="AG74" s="17"/>
      <c r="AJ74" t="s">
        <v>153</v>
      </c>
      <c r="AX74" t="s">
        <v>153</v>
      </c>
      <c r="BE74" t="s">
        <v>153</v>
      </c>
      <c r="BG74" s="1"/>
      <c r="BH74" s="1" cm="1">
        <f t="array" ref="BH74">SUM(LEN(E74:BG74)-LEN(SUBSTITUTE(E74:BG74,"S","")))</f>
        <v>6</v>
      </c>
      <c r="BI74" s="1" cm="1">
        <f t="array" ref="BI74">SUM(LEN(E74:BG74)-LEN(SUBSTITUTE(E74:BG74,"C","")))</f>
        <v>0</v>
      </c>
      <c r="BJ74" s="3" cm="1">
        <f t="array" ref="BJ74">SUM(LEN(E74:BG74)-LEN(SUBSTITUTE(E74:BG74,"L","")))</f>
        <v>1</v>
      </c>
      <c r="BK74" s="2">
        <f t="shared" si="9"/>
        <v>7</v>
      </c>
      <c r="BL74" s="8" t="str">
        <f>Foglio1!B74</f>
        <v>PONDURNO</v>
      </c>
      <c r="BM74" s="8" t="str">
        <f>Foglio1!C74</f>
        <v>MICHELE</v>
      </c>
      <c r="BN74" s="8" t="str">
        <f>Foglio1!D74</f>
        <v>M</v>
      </c>
    </row>
    <row r="75" spans="1:66" x14ac:dyDescent="0.35">
      <c r="A75" s="10">
        <f t="shared" si="1"/>
        <v>74</v>
      </c>
      <c r="B75" s="19" t="s">
        <v>87</v>
      </c>
      <c r="C75" s="19" t="s">
        <v>18</v>
      </c>
      <c r="D75" s="14" t="s">
        <v>136</v>
      </c>
      <c r="E75" s="17"/>
      <c r="F75" s="17"/>
      <c r="G75" s="17"/>
      <c r="H75" s="17" t="s">
        <v>153</v>
      </c>
      <c r="I75" s="17"/>
      <c r="J75" s="17"/>
      <c r="K75" s="17"/>
      <c r="L75" s="17"/>
      <c r="M75" s="17"/>
      <c r="N75" s="17"/>
      <c r="O75" s="17" t="s">
        <v>121</v>
      </c>
      <c r="P75" s="17"/>
      <c r="Q75" s="17"/>
      <c r="R75" s="17"/>
      <c r="S75" s="17"/>
      <c r="T75" s="17" t="s">
        <v>153</v>
      </c>
      <c r="U75" s="17"/>
      <c r="V75" s="17"/>
      <c r="W75" s="17"/>
      <c r="X75" s="17"/>
      <c r="Y75" s="17"/>
      <c r="Z75" s="17"/>
      <c r="AA75" s="17" t="s">
        <v>153</v>
      </c>
      <c r="AB75" s="17"/>
      <c r="AC75" s="17"/>
      <c r="AD75" s="17"/>
      <c r="AE75" s="17"/>
      <c r="AF75" s="17" t="s">
        <v>123</v>
      </c>
      <c r="AG75" s="17"/>
      <c r="AJ75" t="s">
        <v>153</v>
      </c>
      <c r="AX75" t="s">
        <v>153</v>
      </c>
      <c r="AY75" t="s">
        <v>121</v>
      </c>
      <c r="BG75" s="1"/>
      <c r="BH75" s="1" cm="1">
        <f t="array" ref="BH75">SUM(LEN(E75:BG75)-LEN(SUBSTITUTE(E75:BG75,"S","")))</f>
        <v>5</v>
      </c>
      <c r="BI75" s="1" cm="1">
        <f t="array" ref="BI75">SUM(LEN(E75:BG75)-LEN(SUBSTITUTE(E75:BG75,"C","")))</f>
        <v>1</v>
      </c>
      <c r="BJ75" s="3" cm="1">
        <f t="array" ref="BJ75">SUM(LEN(E75:BG75)-LEN(SUBSTITUTE(E75:BG75,"L","")))</f>
        <v>2</v>
      </c>
      <c r="BK75" s="2">
        <f t="shared" si="9"/>
        <v>8</v>
      </c>
      <c r="BL75" s="8" t="str">
        <f>Foglio1!B75</f>
        <v>PUCA</v>
      </c>
      <c r="BM75" s="8" t="str">
        <f>Foglio1!C75</f>
        <v>CARLO</v>
      </c>
      <c r="BN75" s="8" t="str">
        <f>Foglio1!D75</f>
        <v>M</v>
      </c>
    </row>
    <row r="76" spans="1:66" x14ac:dyDescent="0.35">
      <c r="A76" s="10">
        <f t="shared" si="1"/>
        <v>75</v>
      </c>
      <c r="B76" s="19" t="s">
        <v>127</v>
      </c>
      <c r="C76" s="19" t="s">
        <v>88</v>
      </c>
      <c r="D76" s="14" t="s">
        <v>136</v>
      </c>
      <c r="E76" s="17" t="s">
        <v>121</v>
      </c>
      <c r="F76" s="17"/>
      <c r="G76" s="17"/>
      <c r="H76" s="17" t="s">
        <v>153</v>
      </c>
      <c r="I76" s="17" t="s">
        <v>121</v>
      </c>
      <c r="J76" s="17"/>
      <c r="K76" s="17" t="s">
        <v>121</v>
      </c>
      <c r="L76" s="17" t="s">
        <v>123</v>
      </c>
      <c r="M76" s="17"/>
      <c r="N76" s="17"/>
      <c r="O76" s="17"/>
      <c r="P76" s="17" t="s">
        <v>153</v>
      </c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BG76" s="1"/>
      <c r="BH76" s="1" cm="1">
        <f t="array" ref="BH76">SUM(LEN(E76:BG76)-LEN(SUBSTITUTE(E76:BG76,"S","")))</f>
        <v>2</v>
      </c>
      <c r="BI76" s="1" cm="1">
        <f t="array" ref="BI76">SUM(LEN(E76:BG76)-LEN(SUBSTITUTE(E76:BG76,"C","")))</f>
        <v>1</v>
      </c>
      <c r="BJ76" s="3" cm="1">
        <f t="array" ref="BJ76">SUM(LEN(E76:BG76)-LEN(SUBSTITUTE(E76:BG76,"L","")))</f>
        <v>3</v>
      </c>
      <c r="BK76" s="2">
        <f t="shared" si="9"/>
        <v>6</v>
      </c>
      <c r="BL76" s="8" t="str">
        <f>Foglio1!B76</f>
        <v>PUOTI</v>
      </c>
      <c r="BM76" s="8" t="str">
        <f>Foglio1!C76</f>
        <v>BASILIO ANTONIO</v>
      </c>
      <c r="BN76" s="8" t="str">
        <f>Foglio1!D76</f>
        <v>M</v>
      </c>
    </row>
    <row r="77" spans="1:66" x14ac:dyDescent="0.35">
      <c r="A77" s="10">
        <f t="shared" si="1"/>
        <v>76</v>
      </c>
      <c r="B77" s="19" t="s">
        <v>89</v>
      </c>
      <c r="C77" s="19" t="s">
        <v>90</v>
      </c>
      <c r="D77" s="14" t="s">
        <v>136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L77" t="s">
        <v>121</v>
      </c>
      <c r="AM77" t="s">
        <v>153</v>
      </c>
      <c r="BG77" s="1"/>
      <c r="BH77" s="1" cm="1">
        <f t="array" ref="BH77">SUM(LEN(E77:BG77)-LEN(SUBSTITUTE(E77:BG77,"S","")))</f>
        <v>1</v>
      </c>
      <c r="BI77" s="1" cm="1">
        <f t="array" ref="BI77">SUM(LEN(E77:BG77)-LEN(SUBSTITUTE(E77:BG77,"C","")))</f>
        <v>0</v>
      </c>
      <c r="BJ77" s="3" cm="1">
        <f t="array" ref="BJ77">SUM(LEN(E77:BG77)-LEN(SUBSTITUTE(E77:BG77,"L","")))</f>
        <v>1</v>
      </c>
      <c r="BK77" s="2">
        <f t="shared" si="9"/>
        <v>2</v>
      </c>
      <c r="BL77" s="8" t="str">
        <f>Foglio1!B77</f>
        <v>RICCIO</v>
      </c>
      <c r="BM77" s="8" t="str">
        <f>Foglio1!C77</f>
        <v>LEOPOLDO</v>
      </c>
      <c r="BN77" s="8" t="str">
        <f>Foglio1!D77</f>
        <v>M</v>
      </c>
    </row>
    <row r="78" spans="1:66" x14ac:dyDescent="0.35">
      <c r="A78" s="10">
        <f t="shared" si="1"/>
        <v>77</v>
      </c>
      <c r="B78" s="19" t="s">
        <v>128</v>
      </c>
      <c r="C78" s="19" t="s">
        <v>36</v>
      </c>
      <c r="D78" s="14" t="s">
        <v>136</v>
      </c>
      <c r="E78" s="17"/>
      <c r="F78" s="17"/>
      <c r="G78" s="17"/>
      <c r="H78" s="17" t="s">
        <v>153</v>
      </c>
      <c r="I78" s="17"/>
      <c r="J78" s="17"/>
      <c r="K78" s="17"/>
      <c r="L78" s="17"/>
      <c r="M78" s="17"/>
      <c r="N78" s="17"/>
      <c r="O78" s="17"/>
      <c r="P78" s="17" t="s">
        <v>153</v>
      </c>
      <c r="Q78" s="17"/>
      <c r="R78" s="17" t="s">
        <v>123</v>
      </c>
      <c r="S78" s="17"/>
      <c r="T78" s="17" t="s">
        <v>153</v>
      </c>
      <c r="U78" s="17"/>
      <c r="V78" s="17"/>
      <c r="W78" s="17"/>
      <c r="X78" s="17"/>
      <c r="Y78" s="17"/>
      <c r="Z78" s="17"/>
      <c r="AA78" s="17" t="s">
        <v>153</v>
      </c>
      <c r="AB78" s="17"/>
      <c r="AC78" s="17"/>
      <c r="AD78" s="17"/>
      <c r="AE78" s="17"/>
      <c r="AF78" s="17"/>
      <c r="AG78" s="17"/>
      <c r="AJ78" t="s">
        <v>153</v>
      </c>
      <c r="AM78" t="s">
        <v>153</v>
      </c>
      <c r="AX78" t="s">
        <v>153</v>
      </c>
      <c r="BE78" t="s">
        <v>153</v>
      </c>
      <c r="BG78" s="1"/>
      <c r="BH78" s="1" cm="1">
        <f t="array" ref="BH78">SUM(LEN(E78:BG78)-LEN(SUBSTITUTE(E78:BG78,"S","")))</f>
        <v>8</v>
      </c>
      <c r="BI78" s="1" cm="1">
        <f t="array" ref="BI78">SUM(LEN(E78:BG78)-LEN(SUBSTITUTE(E78:BG78,"C","")))</f>
        <v>1</v>
      </c>
      <c r="BJ78" s="3" cm="1">
        <f t="array" ref="BJ78">SUM(LEN(E78:BG78)-LEN(SUBSTITUTE(E78:BG78,"L","")))</f>
        <v>0</v>
      </c>
      <c r="BK78" s="2">
        <f t="shared" ref="BK78:BK103" si="13">BJ78+BI78+BH78</f>
        <v>9</v>
      </c>
      <c r="BL78" s="8" t="str">
        <f>Foglio1!B78</f>
        <v>ROMANO</v>
      </c>
      <c r="BM78" s="8" t="str">
        <f>Foglio1!C78</f>
        <v>ANTONIO</v>
      </c>
      <c r="BN78" s="8" t="str">
        <f>Foglio1!D78</f>
        <v>M</v>
      </c>
    </row>
    <row r="79" spans="1:66" x14ac:dyDescent="0.35">
      <c r="A79" s="10">
        <f t="shared" si="1"/>
        <v>78</v>
      </c>
      <c r="B79" s="11" t="s">
        <v>128</v>
      </c>
      <c r="C79" s="11" t="s">
        <v>91</v>
      </c>
      <c r="D79" s="15" t="s">
        <v>137</v>
      </c>
      <c r="E79" s="17"/>
      <c r="F79" s="17"/>
      <c r="G79" s="17"/>
      <c r="H79" s="17" t="s">
        <v>153</v>
      </c>
      <c r="I79" s="17"/>
      <c r="J79" s="17"/>
      <c r="K79" s="17"/>
      <c r="L79" s="17"/>
      <c r="M79" s="17" t="s">
        <v>121</v>
      </c>
      <c r="N79" s="17"/>
      <c r="O79" s="17" t="s">
        <v>121</v>
      </c>
      <c r="P79" s="17" t="s">
        <v>153</v>
      </c>
      <c r="Q79" s="17"/>
      <c r="R79" s="17"/>
      <c r="S79" s="17"/>
      <c r="T79" s="17" t="s">
        <v>153</v>
      </c>
      <c r="U79" s="17"/>
      <c r="V79" s="17"/>
      <c r="W79" s="17"/>
      <c r="X79" s="17"/>
      <c r="Y79" s="17"/>
      <c r="Z79" s="17"/>
      <c r="AA79" s="17" t="s">
        <v>153</v>
      </c>
      <c r="AB79" s="17"/>
      <c r="AC79" s="17"/>
      <c r="AD79" s="17"/>
      <c r="AE79" s="17"/>
      <c r="AF79" s="17" t="s">
        <v>123</v>
      </c>
      <c r="AG79" s="17"/>
      <c r="AH79" t="s">
        <v>123</v>
      </c>
      <c r="AK79" t="s">
        <v>123</v>
      </c>
      <c r="AM79" t="s">
        <v>153</v>
      </c>
      <c r="BD79" t="s">
        <v>121</v>
      </c>
      <c r="BE79" t="s">
        <v>153</v>
      </c>
      <c r="BG79" s="1"/>
      <c r="BH79" s="1" cm="1">
        <f t="array" ref="BH79">SUM(LEN(E79:BG79)-LEN(SUBSTITUTE(E79:BG79,"S","")))</f>
        <v>6</v>
      </c>
      <c r="BI79" s="1" cm="1">
        <f t="array" ref="BI79">SUM(LEN(E79:BG79)-LEN(SUBSTITUTE(E79:BG79,"C","")))</f>
        <v>3</v>
      </c>
      <c r="BJ79" s="3" cm="1">
        <f t="array" ref="BJ79">SUM(LEN(E79:BG79)-LEN(SUBSTITUTE(E79:BG79,"L","")))</f>
        <v>3</v>
      </c>
      <c r="BK79" s="2">
        <f t="shared" si="13"/>
        <v>12</v>
      </c>
      <c r="BL79" s="11" t="str">
        <f>Foglio1!B79</f>
        <v>ROMANO</v>
      </c>
      <c r="BM79" s="11" t="str">
        <f>Foglio1!C79</f>
        <v>EMILIA</v>
      </c>
      <c r="BN79" s="11" t="str">
        <f>Foglio1!D79</f>
        <v>F</v>
      </c>
    </row>
    <row r="80" spans="1:66" x14ac:dyDescent="0.35">
      <c r="A80" s="10">
        <f t="shared" si="1"/>
        <v>79</v>
      </c>
      <c r="B80" s="19" t="s">
        <v>118</v>
      </c>
      <c r="C80" s="19" t="s">
        <v>119</v>
      </c>
      <c r="D80" s="14" t="s">
        <v>136</v>
      </c>
      <c r="E80" s="17"/>
      <c r="F80" s="17"/>
      <c r="G80" s="17"/>
      <c r="H80" s="17" t="s">
        <v>153</v>
      </c>
      <c r="I80" s="17"/>
      <c r="J80" s="17"/>
      <c r="K80" s="17"/>
      <c r="L80" s="17"/>
      <c r="M80" s="17"/>
      <c r="N80" s="17"/>
      <c r="O80" s="17" t="s">
        <v>121</v>
      </c>
      <c r="P80" s="17"/>
      <c r="Q80" s="17"/>
      <c r="R80" s="17" t="s">
        <v>123</v>
      </c>
      <c r="S80" s="17"/>
      <c r="T80" s="17"/>
      <c r="U80" s="17"/>
      <c r="V80" s="17"/>
      <c r="W80" s="17"/>
      <c r="X80" s="17"/>
      <c r="Y80" s="17"/>
      <c r="Z80" s="17"/>
      <c r="AA80" s="17" t="s">
        <v>153</v>
      </c>
      <c r="AB80" s="17"/>
      <c r="AC80" s="17"/>
      <c r="AD80" s="17"/>
      <c r="AE80" s="17"/>
      <c r="AF80" s="17"/>
      <c r="AG80" s="17"/>
      <c r="AH80" t="s">
        <v>123</v>
      </c>
      <c r="AJ80" t="s">
        <v>153</v>
      </c>
      <c r="AM80" t="s">
        <v>153</v>
      </c>
      <c r="AX80" t="s">
        <v>153</v>
      </c>
      <c r="BE80" t="s">
        <v>153</v>
      </c>
      <c r="BG80" s="1"/>
      <c r="BH80" s="1" cm="1">
        <f t="array" ref="BH80">SUM(LEN(E80:BG80)-LEN(SUBSTITUTE(E80:BG80,"S","")))</f>
        <v>6</v>
      </c>
      <c r="BI80" s="1" cm="1">
        <f t="array" ref="BI80">SUM(LEN(E80:BG80)-LEN(SUBSTITUTE(E80:BG80,"C","")))</f>
        <v>2</v>
      </c>
      <c r="BJ80" s="3" cm="1">
        <f t="array" ref="BJ80">SUM(LEN(E80:BG80)-LEN(SUBSTITUTE(E80:BG80,"L","")))</f>
        <v>1</v>
      </c>
      <c r="BK80" s="2">
        <f t="shared" si="13"/>
        <v>9</v>
      </c>
      <c r="BL80" s="8" t="str">
        <f>Foglio1!B80</f>
        <v>ROTA</v>
      </c>
      <c r="BM80" s="8" t="str">
        <f>Foglio1!C80</f>
        <v>MASSIMILIANO</v>
      </c>
      <c r="BN80" s="8" t="str">
        <f>Foglio1!D80</f>
        <v>M</v>
      </c>
    </row>
    <row r="81" spans="1:66" x14ac:dyDescent="0.35">
      <c r="A81" s="10">
        <f t="shared" si="1"/>
        <v>80</v>
      </c>
      <c r="B81" s="20" t="s">
        <v>92</v>
      </c>
      <c r="C81" s="20" t="s">
        <v>36</v>
      </c>
      <c r="D81" s="14" t="s">
        <v>136</v>
      </c>
      <c r="E81" s="17"/>
      <c r="F81" s="17" t="s">
        <v>121</v>
      </c>
      <c r="G81" s="17"/>
      <c r="H81" s="17" t="s">
        <v>153</v>
      </c>
      <c r="I81" s="17"/>
      <c r="J81" s="17"/>
      <c r="K81" s="17" t="s">
        <v>121</v>
      </c>
      <c r="L81" s="17"/>
      <c r="M81" s="17"/>
      <c r="N81" s="17"/>
      <c r="O81" s="17" t="s">
        <v>121</v>
      </c>
      <c r="P81" s="17" t="s">
        <v>153</v>
      </c>
      <c r="Q81" s="17"/>
      <c r="R81" s="17" t="s">
        <v>123</v>
      </c>
      <c r="S81" s="17"/>
      <c r="T81" s="17" t="s">
        <v>153</v>
      </c>
      <c r="U81" s="17"/>
      <c r="V81" s="17" t="s">
        <v>121</v>
      </c>
      <c r="W81" s="17"/>
      <c r="X81" s="17"/>
      <c r="Y81" s="17" t="s">
        <v>121</v>
      </c>
      <c r="Z81" s="17"/>
      <c r="AA81" s="17" t="s">
        <v>153</v>
      </c>
      <c r="AB81" s="17"/>
      <c r="AC81" s="17"/>
      <c r="AD81" s="17"/>
      <c r="AE81" s="17"/>
      <c r="AF81" s="17"/>
      <c r="AG81" s="17" t="s">
        <v>121</v>
      </c>
      <c r="AJ81" t="s">
        <v>153</v>
      </c>
      <c r="AM81" t="s">
        <v>153</v>
      </c>
      <c r="AR81" t="s">
        <v>121</v>
      </c>
      <c r="BE81" t="s">
        <v>153</v>
      </c>
      <c r="BG81" s="1"/>
      <c r="BH81" s="1" cm="1">
        <f t="array" ref="BH81">SUM(LEN(E81:BG81)-LEN(SUBSTITUTE(E81:BG81,"S","")))</f>
        <v>7</v>
      </c>
      <c r="BI81" s="1" cm="1">
        <f t="array" ref="BI81">SUM(LEN(E81:BG81)-LEN(SUBSTITUTE(E81:BG81,"C","")))</f>
        <v>1</v>
      </c>
      <c r="BJ81" s="3" cm="1">
        <f t="array" ref="BJ81">SUM(LEN(E81:BG81)-LEN(SUBSTITUTE(E81:BG81,"L","")))</f>
        <v>7</v>
      </c>
      <c r="BK81" s="2">
        <f t="shared" si="13"/>
        <v>15</v>
      </c>
      <c r="BL81" s="8" t="str">
        <f>Foglio1!B81</f>
        <v>RUSSO</v>
      </c>
      <c r="BM81" s="8" t="str">
        <f>Foglio1!C81</f>
        <v>ANTONIO</v>
      </c>
      <c r="BN81" s="8" t="str">
        <f>Foglio1!D81</f>
        <v>M</v>
      </c>
    </row>
    <row r="82" spans="1:66" x14ac:dyDescent="0.35">
      <c r="A82" s="10">
        <f t="shared" si="1"/>
        <v>81</v>
      </c>
      <c r="B82" s="19" t="s">
        <v>92</v>
      </c>
      <c r="C82" s="19" t="s">
        <v>3</v>
      </c>
      <c r="D82" s="14" t="s">
        <v>136</v>
      </c>
      <c r="E82" s="17"/>
      <c r="F82" s="17"/>
      <c r="G82" s="17" t="s">
        <v>123</v>
      </c>
      <c r="H82" s="17"/>
      <c r="I82" s="17"/>
      <c r="J82" s="17"/>
      <c r="K82" s="17"/>
      <c r="L82" s="17"/>
      <c r="M82" s="17"/>
      <c r="N82" s="17"/>
      <c r="O82" s="17" t="s">
        <v>121</v>
      </c>
      <c r="P82" s="17"/>
      <c r="Q82" s="17"/>
      <c r="R82" s="17" t="s">
        <v>123</v>
      </c>
      <c r="S82" s="17"/>
      <c r="T82" s="17" t="s">
        <v>153</v>
      </c>
      <c r="U82" s="17" t="s">
        <v>121</v>
      </c>
      <c r="V82" s="17"/>
      <c r="W82" s="17"/>
      <c r="X82" s="17"/>
      <c r="Y82" s="17"/>
      <c r="Z82" s="17"/>
      <c r="AA82" s="17" t="s">
        <v>153</v>
      </c>
      <c r="AB82" s="17"/>
      <c r="AC82" s="17"/>
      <c r="AD82" s="17"/>
      <c r="AE82" s="17"/>
      <c r="AF82" s="17"/>
      <c r="AG82" s="17"/>
      <c r="AH82" t="s">
        <v>123</v>
      </c>
      <c r="AJ82" t="s">
        <v>153</v>
      </c>
      <c r="AM82" t="s">
        <v>153</v>
      </c>
      <c r="AX82" t="s">
        <v>153</v>
      </c>
      <c r="BE82" t="s">
        <v>153</v>
      </c>
      <c r="BG82" s="1"/>
      <c r="BH82" s="1" cm="1">
        <f t="array" ref="BH82">SUM(LEN(E82:BG82)-LEN(SUBSTITUTE(E82:BG82,"S","")))</f>
        <v>6</v>
      </c>
      <c r="BI82" s="1" cm="1">
        <f t="array" ref="BI82">SUM(LEN(E82:BG82)-LEN(SUBSTITUTE(E82:BG82,"C","")))</f>
        <v>3</v>
      </c>
      <c r="BJ82" s="3" cm="1">
        <f t="array" ref="BJ82">SUM(LEN(E82:BG82)-LEN(SUBSTITUTE(E82:BG82,"L","")))</f>
        <v>2</v>
      </c>
      <c r="BK82" s="2">
        <f t="shared" si="13"/>
        <v>11</v>
      </c>
      <c r="BL82" s="8" t="str">
        <f>Foglio1!B82</f>
        <v>RUSSO</v>
      </c>
      <c r="BM82" s="8" t="str">
        <f>Foglio1!C82</f>
        <v>FRANCESCO</v>
      </c>
      <c r="BN82" s="8" t="str">
        <f>Foglio1!D82</f>
        <v>M</v>
      </c>
    </row>
    <row r="83" spans="1:66" x14ac:dyDescent="0.35">
      <c r="A83" s="10">
        <f t="shared" si="1"/>
        <v>82</v>
      </c>
      <c r="B83" s="20" t="s">
        <v>92</v>
      </c>
      <c r="C83" s="20" t="s">
        <v>51</v>
      </c>
      <c r="D83" s="14" t="s">
        <v>136</v>
      </c>
      <c r="E83" s="17"/>
      <c r="F83" s="17"/>
      <c r="G83" s="17" t="s">
        <v>123</v>
      </c>
      <c r="H83" s="17" t="s">
        <v>153</v>
      </c>
      <c r="I83" s="17"/>
      <c r="J83" s="17"/>
      <c r="K83" s="17"/>
      <c r="L83" s="17"/>
      <c r="M83" s="17"/>
      <c r="N83" s="17"/>
      <c r="O83" s="17" t="s">
        <v>121</v>
      </c>
      <c r="P83" s="17"/>
      <c r="Q83" s="17"/>
      <c r="R83" s="17"/>
      <c r="S83" s="17"/>
      <c r="T83" s="17" t="s">
        <v>153</v>
      </c>
      <c r="U83" s="17"/>
      <c r="V83" s="17"/>
      <c r="W83" s="17" t="s">
        <v>121</v>
      </c>
      <c r="X83" s="17"/>
      <c r="Y83" s="17" t="s">
        <v>121</v>
      </c>
      <c r="Z83" s="17"/>
      <c r="AA83" s="17" t="s">
        <v>153</v>
      </c>
      <c r="AB83" s="17"/>
      <c r="AC83" s="17"/>
      <c r="AD83" s="17"/>
      <c r="AE83" s="17"/>
      <c r="AF83" s="17"/>
      <c r="AG83" s="17"/>
      <c r="AH83" t="s">
        <v>123</v>
      </c>
      <c r="AJ83" t="s">
        <v>153</v>
      </c>
      <c r="BE83" t="s">
        <v>153</v>
      </c>
      <c r="BG83" s="1"/>
      <c r="BH83" s="1" cm="1">
        <f t="array" ref="BH83">SUM(LEN(E83:BG83)-LEN(SUBSTITUTE(E83:BG83,"S","")))</f>
        <v>5</v>
      </c>
      <c r="BI83" s="1" cm="1">
        <f t="array" ref="BI83">SUM(LEN(E83:BG83)-LEN(SUBSTITUTE(E83:BG83,"C","")))</f>
        <v>2</v>
      </c>
      <c r="BJ83" s="3" cm="1">
        <f t="array" ref="BJ83">SUM(LEN(E83:BG83)-LEN(SUBSTITUTE(E83:BG83,"L","")))</f>
        <v>3</v>
      </c>
      <c r="BK83" s="2">
        <f t="shared" si="13"/>
        <v>10</v>
      </c>
      <c r="BL83" s="8" t="str">
        <f>Foglio1!B83</f>
        <v>RUSSO</v>
      </c>
      <c r="BM83" s="8" t="str">
        <f>Foglio1!C83</f>
        <v>GIUSEPPE</v>
      </c>
      <c r="BN83" s="8" t="str">
        <f>Foglio1!D83</f>
        <v>M</v>
      </c>
    </row>
    <row r="84" spans="1:66" x14ac:dyDescent="0.35">
      <c r="A84" s="10">
        <f t="shared" ref="A84:A103" si="14">A83+1</f>
        <v>83</v>
      </c>
      <c r="B84" s="11" t="s">
        <v>92</v>
      </c>
      <c r="C84" s="11" t="s">
        <v>46</v>
      </c>
      <c r="D84" s="15" t="s">
        <v>137</v>
      </c>
      <c r="E84" s="17"/>
      <c r="F84" s="17"/>
      <c r="G84" s="17" t="s">
        <v>123</v>
      </c>
      <c r="H84" s="17" t="s">
        <v>153</v>
      </c>
      <c r="I84" s="17"/>
      <c r="J84" s="17"/>
      <c r="K84" s="17" t="s">
        <v>121</v>
      </c>
      <c r="L84" s="17"/>
      <c r="M84" s="17"/>
      <c r="N84" s="17" t="s">
        <v>121</v>
      </c>
      <c r="O84" s="17"/>
      <c r="P84" s="17" t="s">
        <v>153</v>
      </c>
      <c r="Q84" s="17"/>
      <c r="R84" s="17" t="s">
        <v>123</v>
      </c>
      <c r="S84" s="17"/>
      <c r="T84" s="17" t="s">
        <v>153</v>
      </c>
      <c r="U84" s="17" t="s">
        <v>121</v>
      </c>
      <c r="V84" s="17"/>
      <c r="W84" s="17"/>
      <c r="X84" s="17"/>
      <c r="Y84" s="17"/>
      <c r="Z84" s="17"/>
      <c r="AA84" s="17" t="s">
        <v>153</v>
      </c>
      <c r="AB84" s="17"/>
      <c r="AC84" s="17"/>
      <c r="AD84" s="17"/>
      <c r="AE84" s="17"/>
      <c r="AF84" s="17"/>
      <c r="AG84" s="17"/>
      <c r="AH84" t="s">
        <v>123</v>
      </c>
      <c r="AJ84" t="s">
        <v>153</v>
      </c>
      <c r="AM84" t="s">
        <v>153</v>
      </c>
      <c r="AV84" t="s">
        <v>121</v>
      </c>
      <c r="AX84" t="s">
        <v>153</v>
      </c>
      <c r="AY84" t="s">
        <v>121</v>
      </c>
      <c r="BE84" t="s">
        <v>153</v>
      </c>
      <c r="BG84" s="1"/>
      <c r="BH84" s="1" cm="1">
        <f t="array" ref="BH84">SUM(LEN(E84:BG84)-LEN(SUBSTITUTE(E84:BG84,"S","")))</f>
        <v>8</v>
      </c>
      <c r="BI84" s="1" cm="1">
        <f t="array" ref="BI84">SUM(LEN(E84:BG84)-LEN(SUBSTITUTE(E84:BG84,"C","")))</f>
        <v>3</v>
      </c>
      <c r="BJ84" s="3" cm="1">
        <f t="array" ref="BJ84">SUM(LEN(E84:BG84)-LEN(SUBSTITUTE(E84:BG84,"L","")))</f>
        <v>5</v>
      </c>
      <c r="BK84" s="2">
        <f t="shared" si="13"/>
        <v>16</v>
      </c>
      <c r="BL84" s="11" t="str">
        <f>Foglio1!B84</f>
        <v>RUSSO</v>
      </c>
      <c r="BM84" s="11" t="str">
        <f>Foglio1!C84</f>
        <v>ROSA</v>
      </c>
      <c r="BN84" s="11" t="str">
        <f>Foglio1!D84</f>
        <v>F</v>
      </c>
    </row>
    <row r="85" spans="1:66" x14ac:dyDescent="0.35">
      <c r="A85" s="10">
        <f t="shared" si="14"/>
        <v>84</v>
      </c>
      <c r="B85" s="19" t="s">
        <v>93</v>
      </c>
      <c r="C85" s="19" t="s">
        <v>36</v>
      </c>
      <c r="D85" s="14" t="s">
        <v>136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BG85" s="1"/>
      <c r="BH85" s="1" cm="1">
        <f t="array" ref="BH85">SUM(LEN(E85:BG85)-LEN(SUBSTITUTE(E85:BG85,"S","")))</f>
        <v>0</v>
      </c>
      <c r="BI85" s="1" cm="1">
        <f t="array" ref="BI85">SUM(LEN(E85:BG85)-LEN(SUBSTITUTE(E85:BG85,"C","")))</f>
        <v>0</v>
      </c>
      <c r="BJ85" s="3" cm="1">
        <f t="array" ref="BJ85">SUM(LEN(E85:BG85)-LEN(SUBSTITUTE(E85:BG85,"L","")))</f>
        <v>0</v>
      </c>
      <c r="BK85" s="2">
        <f t="shared" si="13"/>
        <v>0</v>
      </c>
      <c r="BL85" s="8" t="str">
        <f>Foglio1!B85</f>
        <v>SANTORO</v>
      </c>
      <c r="BM85" s="8" t="str">
        <f>Foglio1!C85</f>
        <v>ANTONIO</v>
      </c>
      <c r="BN85" s="8" t="str">
        <f>Foglio1!D85</f>
        <v>M</v>
      </c>
    </row>
    <row r="86" spans="1:66" x14ac:dyDescent="0.35">
      <c r="A86" s="10">
        <f t="shared" si="14"/>
        <v>85</v>
      </c>
      <c r="B86" s="19" t="s">
        <v>94</v>
      </c>
      <c r="C86" s="19" t="s">
        <v>95</v>
      </c>
      <c r="D86" s="14" t="s">
        <v>136</v>
      </c>
      <c r="E86" s="17"/>
      <c r="F86" s="17"/>
      <c r="G86" s="17"/>
      <c r="H86" s="17" t="s">
        <v>153</v>
      </c>
      <c r="I86" s="17"/>
      <c r="J86" s="17"/>
      <c r="K86" s="17"/>
      <c r="L86" s="17"/>
      <c r="M86" s="17"/>
      <c r="N86" s="17"/>
      <c r="O86" s="17"/>
      <c r="P86" s="17" t="s">
        <v>153</v>
      </c>
      <c r="Q86" s="17"/>
      <c r="R86" s="17"/>
      <c r="S86" s="17"/>
      <c r="T86" s="17" t="s">
        <v>153</v>
      </c>
      <c r="U86" s="17"/>
      <c r="V86" s="17"/>
      <c r="W86" s="17"/>
      <c r="X86" s="17"/>
      <c r="Y86" s="17"/>
      <c r="Z86" s="17"/>
      <c r="AA86" s="17" t="s">
        <v>153</v>
      </c>
      <c r="AB86" s="17"/>
      <c r="AC86" s="17"/>
      <c r="AD86" s="17"/>
      <c r="AE86" s="17"/>
      <c r="AF86" s="17"/>
      <c r="AG86" s="17"/>
      <c r="AH86" t="s">
        <v>123</v>
      </c>
      <c r="AJ86" t="s">
        <v>153</v>
      </c>
      <c r="AM86" t="s">
        <v>153</v>
      </c>
      <c r="AX86" t="s">
        <v>153</v>
      </c>
      <c r="BE86" t="s">
        <v>153</v>
      </c>
      <c r="BG86" s="1"/>
      <c r="BH86" s="1" cm="1">
        <f t="array" ref="BH86">SUM(LEN(E86:BG86)-LEN(SUBSTITUTE(E86:BG86,"S","")))</f>
        <v>8</v>
      </c>
      <c r="BI86" s="1" cm="1">
        <f t="array" ref="BI86">SUM(LEN(E86:BG86)-LEN(SUBSTITUTE(E86:BG86,"C","")))</f>
        <v>1</v>
      </c>
      <c r="BJ86" s="3" cm="1">
        <f t="array" ref="BJ86">SUM(LEN(E86:BG86)-LEN(SUBSTITUTE(E86:BG86,"L","")))</f>
        <v>0</v>
      </c>
      <c r="BK86" s="2">
        <f t="shared" si="13"/>
        <v>9</v>
      </c>
      <c r="BL86" s="8" t="str">
        <f>Foglio1!B86</f>
        <v>SGLAVO</v>
      </c>
      <c r="BM86" s="8" t="str">
        <f>Foglio1!C86</f>
        <v>CARMINE</v>
      </c>
      <c r="BN86" s="8" t="str">
        <f>Foglio1!D86</f>
        <v>M</v>
      </c>
    </row>
    <row r="87" spans="1:66" x14ac:dyDescent="0.35">
      <c r="A87" s="10">
        <f t="shared" si="14"/>
        <v>86</v>
      </c>
      <c r="B87" s="19" t="s">
        <v>94</v>
      </c>
      <c r="C87" s="19" t="s">
        <v>23</v>
      </c>
      <c r="D87" s="14" t="s">
        <v>136</v>
      </c>
      <c r="E87" s="17"/>
      <c r="F87" s="17"/>
      <c r="G87" s="17"/>
      <c r="H87" s="17" t="s">
        <v>153</v>
      </c>
      <c r="I87" s="17"/>
      <c r="J87" s="17"/>
      <c r="K87" s="17"/>
      <c r="L87" s="17"/>
      <c r="M87" s="17"/>
      <c r="N87" s="17"/>
      <c r="O87" s="17"/>
      <c r="P87" s="17" t="s">
        <v>153</v>
      </c>
      <c r="Q87" s="17"/>
      <c r="R87" s="17" t="s">
        <v>123</v>
      </c>
      <c r="S87" s="17"/>
      <c r="T87" s="17"/>
      <c r="U87" s="17" t="s">
        <v>121</v>
      </c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M87" t="s">
        <v>153</v>
      </c>
      <c r="BE87" t="s">
        <v>153</v>
      </c>
      <c r="BG87" s="1"/>
      <c r="BH87" s="1" cm="1">
        <f t="array" ref="BH87">SUM(LEN(E87:BG87)-LEN(SUBSTITUTE(E87:BG87,"S","")))</f>
        <v>4</v>
      </c>
      <c r="BI87" s="1" cm="1">
        <f t="array" ref="BI87">SUM(LEN(E87:BG87)-LEN(SUBSTITUTE(E87:BG87,"C","")))</f>
        <v>1</v>
      </c>
      <c r="BJ87" s="3" cm="1">
        <f t="array" ref="BJ87">SUM(LEN(E87:BG87)-LEN(SUBSTITUTE(E87:BG87,"L","")))</f>
        <v>1</v>
      </c>
      <c r="BK87" s="2">
        <f t="shared" si="13"/>
        <v>6</v>
      </c>
      <c r="BL87" s="8" t="str">
        <f>Foglio1!B87</f>
        <v>SGLAVO</v>
      </c>
      <c r="BM87" s="8" t="str">
        <f>Foglio1!C87</f>
        <v>LUIGI</v>
      </c>
      <c r="BN87" s="8" t="str">
        <f>Foglio1!D87</f>
        <v>M</v>
      </c>
    </row>
    <row r="88" spans="1:66" x14ac:dyDescent="0.35">
      <c r="A88" s="10">
        <f t="shared" si="14"/>
        <v>87</v>
      </c>
      <c r="B88" s="20" t="s">
        <v>129</v>
      </c>
      <c r="C88" s="20" t="s">
        <v>130</v>
      </c>
      <c r="D88" s="14" t="s">
        <v>136</v>
      </c>
      <c r="E88" s="17"/>
      <c r="F88" s="17"/>
      <c r="G88" s="17" t="s">
        <v>123</v>
      </c>
      <c r="H88" s="17" t="s">
        <v>153</v>
      </c>
      <c r="I88" s="17"/>
      <c r="J88" s="17"/>
      <c r="K88" s="17"/>
      <c r="L88" s="17" t="s">
        <v>123</v>
      </c>
      <c r="M88" s="17"/>
      <c r="N88" s="17"/>
      <c r="O88" s="17"/>
      <c r="P88" s="17" t="s">
        <v>153</v>
      </c>
      <c r="Q88" s="17" t="s">
        <v>121</v>
      </c>
      <c r="R88" s="17" t="s">
        <v>123</v>
      </c>
      <c r="S88" s="17"/>
      <c r="T88" s="17" t="s">
        <v>153</v>
      </c>
      <c r="U88" s="17"/>
      <c r="V88" s="17"/>
      <c r="W88" s="17"/>
      <c r="X88" s="17"/>
      <c r="Y88" s="17"/>
      <c r="Z88" s="17"/>
      <c r="AA88" s="17" t="s">
        <v>153</v>
      </c>
      <c r="AB88" s="17"/>
      <c r="AC88" s="17"/>
      <c r="AD88" s="17"/>
      <c r="AE88" s="17"/>
      <c r="AF88" s="17" t="s">
        <v>123</v>
      </c>
      <c r="AG88" s="17"/>
      <c r="AH88" t="s">
        <v>123</v>
      </c>
      <c r="AJ88" t="s">
        <v>153</v>
      </c>
      <c r="AK88" t="s">
        <v>123</v>
      </c>
      <c r="AS88" t="s">
        <v>121</v>
      </c>
      <c r="AX88" t="s">
        <v>153</v>
      </c>
      <c r="BE88" t="s">
        <v>153</v>
      </c>
      <c r="BG88" s="1"/>
      <c r="BH88" s="1" cm="1">
        <f t="array" ref="BH88">SUM(LEN(E88:BG88)-LEN(SUBSTITUTE(E88:BG88,"S","")))</f>
        <v>7</v>
      </c>
      <c r="BI88" s="1" cm="1">
        <f t="array" ref="BI88">SUM(LEN(E88:BG88)-LEN(SUBSTITUTE(E88:BG88,"C","")))</f>
        <v>6</v>
      </c>
      <c r="BJ88" s="3" cm="1">
        <f t="array" ref="BJ88">SUM(LEN(E88:BG88)-LEN(SUBSTITUTE(E88:BG88,"L","")))</f>
        <v>2</v>
      </c>
      <c r="BK88" s="2">
        <f t="shared" si="13"/>
        <v>15</v>
      </c>
      <c r="BL88" s="8" t="str">
        <f>Foglio1!B88</f>
        <v>SORRENTINO</v>
      </c>
      <c r="BM88" s="8" t="str">
        <f>Foglio1!C88</f>
        <v>PLACIDO</v>
      </c>
      <c r="BN88" s="8" t="str">
        <f>Foglio1!D88</f>
        <v>M</v>
      </c>
    </row>
    <row r="89" spans="1:66" x14ac:dyDescent="0.35">
      <c r="A89" s="10">
        <f t="shared" si="14"/>
        <v>88</v>
      </c>
      <c r="B89" s="11" t="s">
        <v>96</v>
      </c>
      <c r="C89" s="11" t="s">
        <v>97</v>
      </c>
      <c r="D89" s="15" t="s">
        <v>137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 t="s">
        <v>153</v>
      </c>
      <c r="AB89" s="17"/>
      <c r="AC89" s="17"/>
      <c r="AD89" s="17"/>
      <c r="AE89" s="17"/>
      <c r="AF89" s="17" t="s">
        <v>123</v>
      </c>
      <c r="AG89" s="17"/>
      <c r="AJ89" t="s">
        <v>153</v>
      </c>
      <c r="AX89" t="s">
        <v>153</v>
      </c>
      <c r="AY89" t="s">
        <v>121</v>
      </c>
      <c r="BG89" s="1"/>
      <c r="BH89" s="1" cm="1">
        <f t="array" ref="BH89">SUM(LEN(E89:BG89)-LEN(SUBSTITUTE(E89:BG89,"S","")))</f>
        <v>3</v>
      </c>
      <c r="BI89" s="1" cm="1">
        <f t="array" ref="BI89">SUM(LEN(E89:BG89)-LEN(SUBSTITUTE(E89:BG89,"C","")))</f>
        <v>1</v>
      </c>
      <c r="BJ89" s="3" cm="1">
        <f t="array" ref="BJ89">SUM(LEN(E89:BG89)-LEN(SUBSTITUTE(E89:BG89,"L","")))</f>
        <v>1</v>
      </c>
      <c r="BK89" s="2">
        <f t="shared" si="13"/>
        <v>5</v>
      </c>
      <c r="BL89" s="11" t="str">
        <f>Foglio1!B89</f>
        <v>SOZIO</v>
      </c>
      <c r="BM89" s="11" t="str">
        <f>Foglio1!C89</f>
        <v>CARLA</v>
      </c>
      <c r="BN89" s="11" t="str">
        <f>Foglio1!D89</f>
        <v>F</v>
      </c>
    </row>
    <row r="90" spans="1:66" x14ac:dyDescent="0.35">
      <c r="A90" s="10">
        <f t="shared" si="14"/>
        <v>89</v>
      </c>
      <c r="B90" s="19" t="s">
        <v>151</v>
      </c>
      <c r="C90" s="19" t="s">
        <v>152</v>
      </c>
      <c r="D90" s="14" t="s">
        <v>136</v>
      </c>
      <c r="E90" s="17"/>
      <c r="F90" s="17"/>
      <c r="G90" s="17"/>
      <c r="H90" s="17" t="s">
        <v>153</v>
      </c>
      <c r="I90" s="17"/>
      <c r="J90" s="17"/>
      <c r="K90" s="17"/>
      <c r="L90" s="17"/>
      <c r="M90" s="17"/>
      <c r="N90" s="17"/>
      <c r="O90" s="17" t="s">
        <v>121</v>
      </c>
      <c r="P90" s="17" t="s">
        <v>153</v>
      </c>
      <c r="Q90" s="17"/>
      <c r="R90" s="17"/>
      <c r="S90" s="17"/>
      <c r="T90" s="17" t="s">
        <v>153</v>
      </c>
      <c r="U90" s="17"/>
      <c r="V90" s="17"/>
      <c r="W90" s="17"/>
      <c r="X90" s="17"/>
      <c r="Y90" s="17" t="s">
        <v>121</v>
      </c>
      <c r="Z90" s="17"/>
      <c r="AA90" s="17"/>
      <c r="AB90" s="17"/>
      <c r="AC90" s="17"/>
      <c r="AD90" s="17"/>
      <c r="AE90" s="17" t="s">
        <v>215</v>
      </c>
      <c r="AF90" s="17"/>
      <c r="AG90" s="17"/>
      <c r="AH90" s="17"/>
      <c r="AI90" s="17"/>
      <c r="AJ90" s="17" t="s">
        <v>153</v>
      </c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 t="s">
        <v>153</v>
      </c>
      <c r="AY90" s="17"/>
      <c r="AZ90" s="17"/>
      <c r="BA90" s="17"/>
      <c r="BB90" s="17"/>
      <c r="BC90" s="17"/>
      <c r="BD90" s="17"/>
      <c r="BE90" s="17"/>
      <c r="BF90" s="17"/>
      <c r="BG90" s="1"/>
      <c r="BH90" s="1" cm="1">
        <f t="array" ref="BH90">SUM(LEN(E90:BG90)-LEN(SUBSTITUTE(E90:BG90,"S","")))</f>
        <v>5</v>
      </c>
      <c r="BI90" s="1" cm="1">
        <f t="array" ref="BI90">SUM(LEN(E90:BG90)-LEN(SUBSTITUTE(E90:BG90,"C","")))</f>
        <v>0</v>
      </c>
      <c r="BJ90" s="3" cm="1">
        <f t="array" ref="BJ90">SUM(LEN(E90:BG90)-LEN(SUBSTITUTE(E90:BG90,"L","")))</f>
        <v>3</v>
      </c>
      <c r="BK90" s="2">
        <f t="shared" si="13"/>
        <v>8</v>
      </c>
      <c r="BL90" s="8" t="str">
        <f>Foglio1!B90</f>
        <v>SUPPA</v>
      </c>
      <c r="BM90" s="8" t="str">
        <f>Foglio1!C90</f>
        <v>ROBERTO</v>
      </c>
      <c r="BN90" s="8" t="str">
        <f>Foglio1!D90</f>
        <v>M</v>
      </c>
    </row>
    <row r="91" spans="1:66" x14ac:dyDescent="0.35">
      <c r="A91" s="10">
        <f t="shared" si="14"/>
        <v>90</v>
      </c>
      <c r="B91" s="19" t="s">
        <v>98</v>
      </c>
      <c r="C91" s="19" t="s">
        <v>36</v>
      </c>
      <c r="D91" s="14" t="s">
        <v>136</v>
      </c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 t="s">
        <v>121</v>
      </c>
      <c r="P91" s="17"/>
      <c r="Q91" s="17"/>
      <c r="R91" s="17"/>
      <c r="S91" s="17"/>
      <c r="T91" s="17"/>
      <c r="U91" s="17"/>
      <c r="V91" s="17"/>
      <c r="W91" s="17"/>
      <c r="X91" s="17" t="s">
        <v>121</v>
      </c>
      <c r="Y91" s="17"/>
      <c r="Z91" s="17"/>
      <c r="AA91" s="17" t="s">
        <v>153</v>
      </c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 t="s">
        <v>153</v>
      </c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"/>
      <c r="BH91" s="1" cm="1">
        <f t="array" ref="BH91">SUM(LEN(E91:BG91)-LEN(SUBSTITUTE(E91:BG91,"S","")))</f>
        <v>2</v>
      </c>
      <c r="BI91" s="1" cm="1">
        <f t="array" ref="BI91">SUM(LEN(E91:BG91)-LEN(SUBSTITUTE(E91:BG91,"C","")))</f>
        <v>0</v>
      </c>
      <c r="BJ91" s="3" cm="1">
        <f t="array" ref="BJ91">SUM(LEN(E91:BG91)-LEN(SUBSTITUTE(E91:BG91,"L","")))</f>
        <v>2</v>
      </c>
      <c r="BK91" s="2">
        <f t="shared" si="13"/>
        <v>4</v>
      </c>
      <c r="BL91" s="8" t="str">
        <f>Foglio1!B91</f>
        <v>TAGLIAFIERRO</v>
      </c>
      <c r="BM91" s="8" t="str">
        <f>Foglio1!C91</f>
        <v>ANTONIO</v>
      </c>
      <c r="BN91" s="8" t="str">
        <f>Foglio1!D91</f>
        <v>M</v>
      </c>
    </row>
    <row r="92" spans="1:66" x14ac:dyDescent="0.35">
      <c r="A92" s="10">
        <f t="shared" si="14"/>
        <v>91</v>
      </c>
      <c r="B92" s="19" t="s">
        <v>99</v>
      </c>
      <c r="C92" s="19" t="s">
        <v>23</v>
      </c>
      <c r="D92" s="14" t="s">
        <v>136</v>
      </c>
      <c r="E92" s="17"/>
      <c r="F92" s="17"/>
      <c r="G92" s="17"/>
      <c r="H92" s="17" t="s">
        <v>153</v>
      </c>
      <c r="I92" s="17"/>
      <c r="J92" s="17"/>
      <c r="K92" s="17"/>
      <c r="L92" s="17"/>
      <c r="M92" s="17"/>
      <c r="N92" s="17"/>
      <c r="O92" s="17"/>
      <c r="P92" s="17" t="s">
        <v>153</v>
      </c>
      <c r="Q92" s="17"/>
      <c r="R92" s="17"/>
      <c r="S92" s="17"/>
      <c r="T92" s="17" t="s">
        <v>153</v>
      </c>
      <c r="U92" s="17"/>
      <c r="V92" s="17"/>
      <c r="W92" s="17"/>
      <c r="X92" s="17"/>
      <c r="Y92" s="17"/>
      <c r="Z92" s="17"/>
      <c r="AA92" s="17" t="s">
        <v>153</v>
      </c>
      <c r="AB92" s="17"/>
      <c r="AC92" s="17"/>
      <c r="AD92" s="17"/>
      <c r="AE92" s="17"/>
      <c r="AF92" s="17"/>
      <c r="AG92" s="17"/>
      <c r="AH92" s="17"/>
      <c r="AI92" s="17"/>
      <c r="AJ92" s="17" t="s">
        <v>153</v>
      </c>
      <c r="AK92" s="17"/>
      <c r="AL92" s="17"/>
      <c r="AM92" s="17" t="s">
        <v>153</v>
      </c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 t="s">
        <v>153</v>
      </c>
      <c r="AY92" s="17"/>
      <c r="AZ92" s="17"/>
      <c r="BA92" s="17"/>
      <c r="BB92" s="17"/>
      <c r="BC92" s="17"/>
      <c r="BD92" s="17"/>
      <c r="BE92" s="17" t="s">
        <v>153</v>
      </c>
      <c r="BF92" s="17"/>
      <c r="BG92" s="1"/>
      <c r="BH92" s="1" cm="1">
        <f t="array" ref="BH92">SUM(LEN(E92:BG92)-LEN(SUBSTITUTE(E92:BG92,"S","")))</f>
        <v>8</v>
      </c>
      <c r="BI92" s="1" cm="1">
        <f t="array" ref="BI92">SUM(LEN(E92:BG92)-LEN(SUBSTITUTE(E92:BG92,"C","")))</f>
        <v>0</v>
      </c>
      <c r="BJ92" s="3" cm="1">
        <f t="array" ref="BJ92">SUM(LEN(E92:BG92)-LEN(SUBSTITUTE(E92:BG92,"L","")))</f>
        <v>0</v>
      </c>
      <c r="BK92" s="2">
        <f t="shared" si="13"/>
        <v>8</v>
      </c>
      <c r="BL92" s="8" t="str">
        <f>Foglio1!B92</f>
        <v>TRAMONTANO</v>
      </c>
      <c r="BM92" s="8" t="str">
        <f>Foglio1!C92</f>
        <v>LUIGI</v>
      </c>
      <c r="BN92" s="8" t="str">
        <f>Foglio1!D92</f>
        <v>M</v>
      </c>
    </row>
    <row r="93" spans="1:66" x14ac:dyDescent="0.35">
      <c r="A93" s="10">
        <f t="shared" si="14"/>
        <v>92</v>
      </c>
      <c r="B93" s="11" t="s">
        <v>100</v>
      </c>
      <c r="C93" s="11" t="s">
        <v>101</v>
      </c>
      <c r="D93" s="15" t="s">
        <v>137</v>
      </c>
      <c r="E93" s="17"/>
      <c r="F93" s="17"/>
      <c r="G93" s="17"/>
      <c r="H93" s="17"/>
      <c r="I93" s="17"/>
      <c r="J93" s="17"/>
      <c r="K93" s="17"/>
      <c r="L93" s="17"/>
      <c r="M93" s="17" t="s">
        <v>121</v>
      </c>
      <c r="N93" s="17"/>
      <c r="O93" s="17"/>
      <c r="P93" s="17" t="s">
        <v>153</v>
      </c>
      <c r="Q93" s="17"/>
      <c r="R93" s="17"/>
      <c r="S93" s="17"/>
      <c r="T93" s="17" t="s">
        <v>153</v>
      </c>
      <c r="U93" s="17"/>
      <c r="V93" s="17"/>
      <c r="W93" s="17"/>
      <c r="X93" s="17"/>
      <c r="Y93" s="17"/>
      <c r="Z93" s="17"/>
      <c r="AA93" s="17" t="s">
        <v>153</v>
      </c>
      <c r="AB93" s="17" t="s">
        <v>121</v>
      </c>
      <c r="AC93" s="17"/>
      <c r="AD93" s="17"/>
      <c r="AE93" s="17"/>
      <c r="AF93" s="17"/>
      <c r="AG93" s="17"/>
      <c r="AH93" s="17" t="s">
        <v>123</v>
      </c>
      <c r="AI93" s="17"/>
      <c r="AJ93" s="17"/>
      <c r="AK93" s="17"/>
      <c r="AL93" s="17"/>
      <c r="AM93" s="17" t="s">
        <v>153</v>
      </c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"/>
      <c r="BH93" s="1" cm="1">
        <f t="array" ref="BH93">SUM(LEN(E93:BG93)-LEN(SUBSTITUTE(E93:BG93,"S","")))</f>
        <v>4</v>
      </c>
      <c r="BI93" s="1" cm="1">
        <f t="array" ref="BI93">SUM(LEN(E93:BG93)-LEN(SUBSTITUTE(E93:BG93,"C","")))</f>
        <v>1</v>
      </c>
      <c r="BJ93" s="3" cm="1">
        <f t="array" ref="BJ93">SUM(LEN(E93:BG93)-LEN(SUBSTITUTE(E93:BG93,"L","")))</f>
        <v>2</v>
      </c>
      <c r="BK93" s="2">
        <f t="shared" si="13"/>
        <v>7</v>
      </c>
      <c r="BL93" s="11" t="str">
        <f>Foglio1!B93</f>
        <v>TRIMARCHI</v>
      </c>
      <c r="BM93" s="11" t="str">
        <f>Foglio1!C93</f>
        <v>GABRIELLA</v>
      </c>
      <c r="BN93" s="11" t="str">
        <f>Foglio1!D93</f>
        <v>F</v>
      </c>
    </row>
    <row r="94" spans="1:66" x14ac:dyDescent="0.35">
      <c r="A94" s="10">
        <f t="shared" si="14"/>
        <v>93</v>
      </c>
      <c r="B94" s="19" t="s">
        <v>102</v>
      </c>
      <c r="C94" s="19" t="s">
        <v>43</v>
      </c>
      <c r="D94" s="14" t="s">
        <v>136</v>
      </c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"/>
      <c r="BH94" s="1" cm="1">
        <f t="array" ref="BH94">SUM(LEN(E94:BG94)-LEN(SUBSTITUTE(E94:BG94,"S","")))</f>
        <v>0</v>
      </c>
      <c r="BI94" s="1" cm="1">
        <f t="array" ref="BI94">SUM(LEN(E94:BG94)-LEN(SUBSTITUTE(E94:BG94,"C","")))</f>
        <v>0</v>
      </c>
      <c r="BJ94" s="3" cm="1">
        <f t="array" ref="BJ94">SUM(LEN(E94:BG94)-LEN(SUBSTITUTE(E94:BG94,"L","")))</f>
        <v>0</v>
      </c>
      <c r="BK94" s="2">
        <f t="shared" si="13"/>
        <v>0</v>
      </c>
      <c r="BL94" s="8" t="str">
        <f>Foglio1!B94</f>
        <v>VASELLINI</v>
      </c>
      <c r="BM94" s="8" t="str">
        <f>Foglio1!C94</f>
        <v>GERARDO</v>
      </c>
      <c r="BN94" s="8" t="str">
        <f>Foglio1!D94</f>
        <v>M</v>
      </c>
    </row>
    <row r="95" spans="1:66" x14ac:dyDescent="0.35">
      <c r="A95" s="10">
        <v>94</v>
      </c>
      <c r="B95" s="19" t="s">
        <v>201</v>
      </c>
      <c r="C95" s="19" t="s">
        <v>202</v>
      </c>
      <c r="D95" s="14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 t="s">
        <v>153</v>
      </c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 t="s">
        <v>153</v>
      </c>
      <c r="AY95" s="17" t="s">
        <v>121</v>
      </c>
      <c r="AZ95" s="17"/>
      <c r="BA95" s="17"/>
      <c r="BB95" s="17" t="s">
        <v>121</v>
      </c>
      <c r="BC95" s="17"/>
      <c r="BD95" s="17"/>
      <c r="BE95" s="17" t="s">
        <v>153</v>
      </c>
      <c r="BF95" s="17"/>
      <c r="BG95" s="1"/>
      <c r="BH95" s="1">
        <v>3</v>
      </c>
      <c r="BI95" s="1">
        <v>0</v>
      </c>
      <c r="BJ95" s="3">
        <v>2</v>
      </c>
      <c r="BK95" s="2">
        <v>4</v>
      </c>
      <c r="BL95" s="8" t="s">
        <v>201</v>
      </c>
      <c r="BM95" s="8" t="s">
        <v>202</v>
      </c>
      <c r="BN95" s="8" t="s">
        <v>136</v>
      </c>
    </row>
    <row r="96" spans="1:66" x14ac:dyDescent="0.35">
      <c r="A96" s="10">
        <v>95</v>
      </c>
      <c r="B96" s="11" t="s">
        <v>103</v>
      </c>
      <c r="C96" s="11" t="s">
        <v>104</v>
      </c>
      <c r="D96" s="15" t="s">
        <v>137</v>
      </c>
      <c r="E96" s="17"/>
      <c r="F96" s="17" t="s">
        <v>121</v>
      </c>
      <c r="G96" s="17" t="s">
        <v>123</v>
      </c>
      <c r="H96" s="17" t="s">
        <v>153</v>
      </c>
      <c r="I96" s="17"/>
      <c r="J96" s="17"/>
      <c r="K96" s="17" t="s">
        <v>121</v>
      </c>
      <c r="L96" s="17"/>
      <c r="M96" s="17" t="s">
        <v>121</v>
      </c>
      <c r="N96" s="17"/>
      <c r="O96" s="17"/>
      <c r="P96" s="17" t="s">
        <v>153</v>
      </c>
      <c r="Q96" s="17"/>
      <c r="R96" s="17" t="s">
        <v>123</v>
      </c>
      <c r="S96" s="17"/>
      <c r="T96" s="17" t="s">
        <v>153</v>
      </c>
      <c r="U96" s="17" t="s">
        <v>121</v>
      </c>
      <c r="V96" s="17"/>
      <c r="W96" s="17"/>
      <c r="X96" s="17"/>
      <c r="Y96" s="17"/>
      <c r="Z96" s="17"/>
      <c r="AA96" s="17" t="s">
        <v>153</v>
      </c>
      <c r="AB96" s="17" t="s">
        <v>121</v>
      </c>
      <c r="AC96" s="17"/>
      <c r="AD96" s="17"/>
      <c r="AE96" s="17"/>
      <c r="AF96" s="17"/>
      <c r="AG96" s="17"/>
      <c r="AH96" s="17"/>
      <c r="AI96" s="17"/>
      <c r="AJ96" s="17" t="s">
        <v>153</v>
      </c>
      <c r="AK96" s="17"/>
      <c r="AL96" s="17"/>
      <c r="AM96" s="17" t="s">
        <v>153</v>
      </c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 t="s">
        <v>153</v>
      </c>
      <c r="AY96" s="17"/>
      <c r="AZ96" s="17"/>
      <c r="BA96" s="17" t="s">
        <v>121</v>
      </c>
      <c r="BB96" s="17"/>
      <c r="BC96" s="17"/>
      <c r="BD96" s="17"/>
      <c r="BE96" s="17"/>
      <c r="BF96" s="17" t="s">
        <v>121</v>
      </c>
      <c r="BG96" s="1"/>
      <c r="BH96" s="1" cm="1">
        <f t="array" ref="BH96">SUM(LEN(E96:BG96)-LEN(SUBSTITUTE(E96:BG96,"S","")))</f>
        <v>7</v>
      </c>
      <c r="BI96" s="1" cm="1">
        <f t="array" ref="BI96">SUM(LEN(E96:BG96)-LEN(SUBSTITUTE(E96:BG96,"C","")))</f>
        <v>2</v>
      </c>
      <c r="BJ96" s="3" cm="1">
        <f t="array" ref="BJ96">SUM(LEN(E96:BG96)-LEN(SUBSTITUTE(E96:BG96,"L","")))</f>
        <v>7</v>
      </c>
      <c r="BK96" s="2">
        <f t="shared" si="13"/>
        <v>16</v>
      </c>
      <c r="BL96" s="11" t="str">
        <f>Foglio1!B96</f>
        <v>VERDE</v>
      </c>
      <c r="BM96" s="11" t="str">
        <f>Foglio1!C96</f>
        <v>GAETANA</v>
      </c>
      <c r="BN96" s="11" t="str">
        <f>Foglio1!D96</f>
        <v>F</v>
      </c>
    </row>
    <row r="97" spans="1:66" x14ac:dyDescent="0.35">
      <c r="A97" s="10">
        <f t="shared" si="14"/>
        <v>96</v>
      </c>
      <c r="B97" s="19" t="s">
        <v>103</v>
      </c>
      <c r="C97" s="19" t="s">
        <v>34</v>
      </c>
      <c r="D97" s="14" t="s">
        <v>136</v>
      </c>
      <c r="E97" s="17"/>
      <c r="F97" s="17"/>
      <c r="G97" s="17"/>
      <c r="H97" s="17" t="s">
        <v>153</v>
      </c>
      <c r="I97" s="17"/>
      <c r="J97" s="17"/>
      <c r="K97" s="17"/>
      <c r="L97" s="17"/>
      <c r="M97" s="17"/>
      <c r="N97" s="17"/>
      <c r="O97" s="17" t="s">
        <v>121</v>
      </c>
      <c r="P97" s="17"/>
      <c r="Q97" s="17"/>
      <c r="R97" s="17"/>
      <c r="S97" s="17"/>
      <c r="T97" s="17" t="s">
        <v>153</v>
      </c>
      <c r="U97" s="17"/>
      <c r="V97" s="17"/>
      <c r="W97" s="17"/>
      <c r="X97" s="17"/>
      <c r="Y97" s="17"/>
      <c r="Z97" s="17"/>
      <c r="AA97" s="17" t="s">
        <v>153</v>
      </c>
      <c r="AB97" s="17"/>
      <c r="AC97" s="17"/>
      <c r="AD97" s="17"/>
      <c r="AE97" s="17"/>
      <c r="AF97" s="17"/>
      <c r="AG97" s="17"/>
      <c r="AH97" s="17"/>
      <c r="AI97" s="17"/>
      <c r="AJ97" s="17" t="s">
        <v>153</v>
      </c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"/>
      <c r="BH97" s="1" cm="1">
        <f t="array" ref="BH97">SUM(LEN(E97:BG97)-LEN(SUBSTITUTE(E97:BG97,"S","")))</f>
        <v>4</v>
      </c>
      <c r="BI97" s="1" cm="1">
        <f t="array" ref="BI97">SUM(LEN(E97:BG97)-LEN(SUBSTITUTE(E97:BG97,"C","")))</f>
        <v>0</v>
      </c>
      <c r="BJ97" s="3" cm="1">
        <f t="array" ref="BJ97">SUM(LEN(E97:BG97)-LEN(SUBSTITUTE(E97:BG97,"L","")))</f>
        <v>1</v>
      </c>
      <c r="BK97" s="2">
        <f t="shared" si="13"/>
        <v>5</v>
      </c>
      <c r="BL97" s="8" t="str">
        <f>Foglio1!B97</f>
        <v>VERDE</v>
      </c>
      <c r="BM97" s="8" t="str">
        <f>Foglio1!C97</f>
        <v>NICOLA</v>
      </c>
      <c r="BN97" s="8" t="str">
        <f>Foglio1!D97</f>
        <v>M</v>
      </c>
    </row>
    <row r="98" spans="1:66" x14ac:dyDescent="0.35">
      <c r="A98" s="10">
        <f t="shared" si="14"/>
        <v>97</v>
      </c>
      <c r="B98" s="19" t="s">
        <v>103</v>
      </c>
      <c r="C98" s="19" t="s">
        <v>21</v>
      </c>
      <c r="D98" s="14" t="s">
        <v>136</v>
      </c>
      <c r="E98" s="17"/>
      <c r="F98" s="17"/>
      <c r="G98" s="17"/>
      <c r="H98" s="17" t="s">
        <v>153</v>
      </c>
      <c r="I98" s="17"/>
      <c r="J98" s="17"/>
      <c r="K98" s="17"/>
      <c r="L98" s="17"/>
      <c r="M98" s="17"/>
      <c r="N98" s="17"/>
      <c r="O98" s="17"/>
      <c r="P98" s="17" t="s">
        <v>153</v>
      </c>
      <c r="Q98" s="17"/>
      <c r="R98" s="17" t="s">
        <v>123</v>
      </c>
      <c r="S98" s="17"/>
      <c r="T98" s="17" t="s">
        <v>153</v>
      </c>
      <c r="U98" s="17"/>
      <c r="V98" s="17"/>
      <c r="W98" s="17"/>
      <c r="X98" s="17"/>
      <c r="Y98" s="17"/>
      <c r="Z98" s="17"/>
      <c r="AA98" s="17" t="s">
        <v>153</v>
      </c>
      <c r="AB98" s="17"/>
      <c r="AC98" s="17"/>
      <c r="AD98" s="17"/>
      <c r="AE98" s="17"/>
      <c r="AF98" s="17"/>
      <c r="AG98" s="17"/>
      <c r="AH98" s="17"/>
      <c r="AI98" s="17"/>
      <c r="AJ98" s="17" t="s">
        <v>153</v>
      </c>
      <c r="AK98" s="17"/>
      <c r="AL98" s="17"/>
      <c r="AM98" s="17" t="s">
        <v>153</v>
      </c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 t="s">
        <v>153</v>
      </c>
      <c r="BF98" s="17"/>
      <c r="BG98" s="1"/>
      <c r="BH98" s="1" cm="1">
        <f t="array" ref="BH98">SUM(LEN(E98:BG98)-LEN(SUBSTITUTE(E98:BG98,"S","")))</f>
        <v>7</v>
      </c>
      <c r="BI98" s="1" cm="1">
        <f t="array" ref="BI98">SUM(LEN(E98:BG98)-LEN(SUBSTITUTE(E98:BG98,"C","")))</f>
        <v>1</v>
      </c>
      <c r="BJ98" s="3" cm="1">
        <f t="array" ref="BJ98">SUM(LEN(E98:BG98)-LEN(SUBSTITUTE(E98:BG98,"L","")))</f>
        <v>0</v>
      </c>
      <c r="BK98" s="2">
        <f t="shared" si="13"/>
        <v>8</v>
      </c>
      <c r="BL98" s="8" t="str">
        <f>Foglio1!B98</f>
        <v>VERDE</v>
      </c>
      <c r="BM98" s="8" t="str">
        <f>Foglio1!C98</f>
        <v>PAOLO</v>
      </c>
      <c r="BN98" s="8" t="str">
        <f>Foglio1!D98</f>
        <v>M</v>
      </c>
    </row>
    <row r="99" spans="1:66" x14ac:dyDescent="0.35">
      <c r="A99" s="10">
        <f t="shared" si="14"/>
        <v>98</v>
      </c>
      <c r="B99" s="19" t="s">
        <v>105</v>
      </c>
      <c r="C99" s="19" t="s">
        <v>20</v>
      </c>
      <c r="D99" s="14" t="s">
        <v>136</v>
      </c>
      <c r="E99" s="17"/>
      <c r="F99" s="17"/>
      <c r="G99" s="17" t="s">
        <v>123</v>
      </c>
      <c r="H99" s="17" t="s">
        <v>153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"/>
      <c r="BH99" s="1" cm="1">
        <f t="array" ref="BH99">SUM(LEN(E99:BG99)-LEN(SUBSTITUTE(E99:BG99,"S","")))</f>
        <v>1</v>
      </c>
      <c r="BI99" s="1" cm="1">
        <f t="array" ref="BI99">SUM(LEN(E99:BG99)-LEN(SUBSTITUTE(E99:BG99,"C","")))</f>
        <v>1</v>
      </c>
      <c r="BJ99" s="3" cm="1">
        <f t="array" ref="BJ99">SUM(LEN(E99:BG99)-LEN(SUBSTITUTE(E99:BG99,"L","")))</f>
        <v>0</v>
      </c>
      <c r="BK99" s="2">
        <f t="shared" si="13"/>
        <v>2</v>
      </c>
      <c r="BL99" s="8" t="str">
        <f>Foglio1!B99</f>
        <v>VETTONE</v>
      </c>
      <c r="BM99" s="8" t="str">
        <f>Foglio1!C99</f>
        <v>DOMENICO</v>
      </c>
      <c r="BN99" s="8" t="str">
        <f>Foglio1!D99</f>
        <v>M</v>
      </c>
    </row>
    <row r="100" spans="1:66" x14ac:dyDescent="0.35">
      <c r="A100" s="10">
        <f t="shared" si="14"/>
        <v>99</v>
      </c>
      <c r="B100" s="12" t="s">
        <v>106</v>
      </c>
      <c r="C100" s="12" t="s">
        <v>107</v>
      </c>
      <c r="D100" s="15" t="s">
        <v>137</v>
      </c>
      <c r="E100" s="17"/>
      <c r="F100" s="17"/>
      <c r="G100" s="17"/>
      <c r="H100" s="17" t="s">
        <v>153</v>
      </c>
      <c r="I100" s="17"/>
      <c r="J100" s="17"/>
      <c r="K100" s="17"/>
      <c r="L100" s="17"/>
      <c r="M100" s="17" t="s">
        <v>121</v>
      </c>
      <c r="N100" s="17"/>
      <c r="O100" s="17"/>
      <c r="P100" s="17" t="s">
        <v>153</v>
      </c>
      <c r="Q100" s="17"/>
      <c r="R100" s="17"/>
      <c r="S100" s="17"/>
      <c r="T100" s="17" t="s">
        <v>153</v>
      </c>
      <c r="U100" s="17"/>
      <c r="V100" s="17"/>
      <c r="W100" s="17"/>
      <c r="X100" s="17"/>
      <c r="Y100" s="17"/>
      <c r="Z100" s="17"/>
      <c r="AA100" s="17" t="s">
        <v>153</v>
      </c>
      <c r="AB100" s="17"/>
      <c r="AC100" s="17"/>
      <c r="AD100" s="17"/>
      <c r="AE100" s="17"/>
      <c r="AF100" s="17" t="s">
        <v>123</v>
      </c>
      <c r="AG100" s="17"/>
      <c r="AJ100" s="17" t="s">
        <v>153</v>
      </c>
      <c r="AK100" s="17"/>
      <c r="AL100" s="17"/>
      <c r="AM100" s="17" t="s">
        <v>153</v>
      </c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 t="s">
        <v>153</v>
      </c>
      <c r="AY100" s="17"/>
      <c r="AZ100" s="17"/>
      <c r="BA100" s="17"/>
      <c r="BB100" s="17"/>
      <c r="BC100" s="17"/>
      <c r="BD100" s="17"/>
      <c r="BE100" s="17"/>
      <c r="BF100" s="17"/>
      <c r="BG100" s="1"/>
      <c r="BH100" s="1" cm="1">
        <f t="array" ref="BH100">SUM(LEN(E100:BG100)-LEN(SUBSTITUTE(E100:BG100,"S","")))</f>
        <v>7</v>
      </c>
      <c r="BI100" s="1" cm="1">
        <f t="array" ref="BI100">SUM(LEN(E100:BG100)-LEN(SUBSTITUTE(E100:BG100,"C","")))</f>
        <v>1</v>
      </c>
      <c r="BJ100" s="3" cm="1">
        <f t="array" ref="BJ100">SUM(LEN(E100:BG100)-LEN(SUBSTITUTE(E100:BG100,"L","")))</f>
        <v>1</v>
      </c>
      <c r="BK100" s="2">
        <f t="shared" si="13"/>
        <v>9</v>
      </c>
      <c r="BL100" s="11" t="str">
        <f>Foglio1!B100</f>
        <v>VILLANO</v>
      </c>
      <c r="BM100" s="11" t="str">
        <f>Foglio1!C100</f>
        <v>ANNA MARIA</v>
      </c>
      <c r="BN100" s="11" t="str">
        <f>Foglio1!D100</f>
        <v>F</v>
      </c>
    </row>
    <row r="101" spans="1:66" x14ac:dyDescent="0.35">
      <c r="A101" s="10">
        <f t="shared" si="14"/>
        <v>100</v>
      </c>
      <c r="B101" s="11" t="s">
        <v>106</v>
      </c>
      <c r="C101" s="11" t="s">
        <v>108</v>
      </c>
      <c r="D101" s="15" t="s">
        <v>137</v>
      </c>
      <c r="E101" s="17"/>
      <c r="F101" s="17"/>
      <c r="G101" s="17" t="s">
        <v>123</v>
      </c>
      <c r="H101" s="17" t="s">
        <v>153</v>
      </c>
      <c r="I101" s="17"/>
      <c r="J101" s="17"/>
      <c r="K101" s="17" t="s">
        <v>121</v>
      </c>
      <c r="L101" s="17"/>
      <c r="M101" s="17"/>
      <c r="N101" s="17"/>
      <c r="O101" s="17" t="s">
        <v>121</v>
      </c>
      <c r="P101" s="17" t="s">
        <v>153</v>
      </c>
      <c r="Q101" s="17"/>
      <c r="R101" s="17"/>
      <c r="S101" s="17"/>
      <c r="T101" s="17" t="s">
        <v>153</v>
      </c>
      <c r="U101" s="17"/>
      <c r="V101" s="17"/>
      <c r="W101" s="17"/>
      <c r="X101" s="17"/>
      <c r="Y101" s="17"/>
      <c r="Z101" s="17"/>
      <c r="AA101" s="17" t="s">
        <v>153</v>
      </c>
      <c r="AB101" s="17"/>
      <c r="AC101" s="17"/>
      <c r="AD101" s="17"/>
      <c r="AE101" s="17"/>
      <c r="AF101" s="17" t="s">
        <v>123</v>
      </c>
      <c r="AG101" s="17"/>
      <c r="AH101" t="s">
        <v>123</v>
      </c>
      <c r="AJ101" s="17" t="s">
        <v>153</v>
      </c>
      <c r="AK101" s="17"/>
      <c r="AL101" s="17"/>
      <c r="AM101" s="17" t="s">
        <v>153</v>
      </c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 t="s">
        <v>153</v>
      </c>
      <c r="BF101" s="17"/>
      <c r="BG101" s="1"/>
      <c r="BH101" s="1" cm="1">
        <f t="array" ref="BH101">SUM(LEN(E101:BG101)-LEN(SUBSTITUTE(E101:BG101,"S","")))</f>
        <v>7</v>
      </c>
      <c r="BI101" s="1" cm="1">
        <f t="array" ref="BI101">SUM(LEN(E101:BG101)-LEN(SUBSTITUTE(E101:BG101,"C","")))</f>
        <v>3</v>
      </c>
      <c r="BJ101" s="3" cm="1">
        <f t="array" ref="BJ101">SUM(LEN(E101:BG101)-LEN(SUBSTITUTE(E101:BG101,"L","")))</f>
        <v>2</v>
      </c>
      <c r="BK101" s="2">
        <f t="shared" si="13"/>
        <v>12</v>
      </c>
      <c r="BL101" s="11" t="str">
        <f>Foglio1!B101</f>
        <v>VILLANO</v>
      </c>
      <c r="BM101" s="11" t="str">
        <f>Foglio1!C101</f>
        <v>MARGHERITA</v>
      </c>
      <c r="BN101" s="11" t="str">
        <f>Foglio1!D101</f>
        <v>F</v>
      </c>
    </row>
    <row r="102" spans="1:66" x14ac:dyDescent="0.35">
      <c r="A102" s="10">
        <f t="shared" si="14"/>
        <v>101</v>
      </c>
      <c r="B102" s="20" t="s">
        <v>142</v>
      </c>
      <c r="C102" s="20" t="s">
        <v>143</v>
      </c>
      <c r="D102" s="14" t="s">
        <v>136</v>
      </c>
      <c r="E102" s="17"/>
      <c r="F102" s="17"/>
      <c r="G102" s="17" t="s">
        <v>123</v>
      </c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 t="s">
        <v>153</v>
      </c>
      <c r="U102" s="17"/>
      <c r="V102" s="17"/>
      <c r="W102" s="17"/>
      <c r="X102" s="17"/>
      <c r="Y102" s="17"/>
      <c r="Z102" s="17"/>
      <c r="AA102" s="17" t="s">
        <v>153</v>
      </c>
      <c r="AB102" s="17"/>
      <c r="AC102" s="17"/>
      <c r="AD102" s="17"/>
      <c r="AE102" s="17"/>
      <c r="AF102" s="17"/>
      <c r="AG102" s="17"/>
      <c r="AH102" s="17" t="s">
        <v>123</v>
      </c>
      <c r="AI102" s="17"/>
      <c r="AJ102" s="17"/>
      <c r="AK102" s="17"/>
      <c r="AL102" s="17"/>
      <c r="AM102" s="17" t="s">
        <v>153</v>
      </c>
      <c r="AN102" s="17"/>
      <c r="AO102" s="17"/>
      <c r="AP102" s="17"/>
      <c r="AQ102" s="17" t="s">
        <v>121</v>
      </c>
      <c r="AR102" s="17"/>
      <c r="AS102" s="17"/>
      <c r="AT102" s="17"/>
      <c r="AU102" s="17"/>
      <c r="AV102" s="17"/>
      <c r="AW102" s="17" t="s">
        <v>123</v>
      </c>
      <c r="AX102" s="17" t="s">
        <v>153</v>
      </c>
      <c r="AY102" s="17"/>
      <c r="AZ102" s="17"/>
      <c r="BA102" s="17"/>
      <c r="BB102" s="17"/>
      <c r="BC102" s="17"/>
      <c r="BD102" s="17"/>
      <c r="BE102" s="17" t="s">
        <v>153</v>
      </c>
      <c r="BF102" s="17"/>
      <c r="BG102" s="1"/>
      <c r="BH102" s="1" cm="1">
        <f t="array" ref="BH102">SUM(LEN(E102:BG102)-LEN(SUBSTITUTE(E102:BG102,"S","")))</f>
        <v>5</v>
      </c>
      <c r="BI102" s="1" cm="1">
        <f t="array" ref="BI102">SUM(LEN(E102:BG102)-LEN(SUBSTITUTE(E102:BG102,"C","")))</f>
        <v>3</v>
      </c>
      <c r="BJ102" s="3" cm="1">
        <f t="array" ref="BJ102">SUM(LEN(E102:BG102)-LEN(SUBSTITUTE(E102:BG102,"L","")))</f>
        <v>1</v>
      </c>
      <c r="BK102" s="2">
        <f t="shared" si="13"/>
        <v>9</v>
      </c>
      <c r="BL102" s="8" t="str">
        <f>Foglio1!B102</f>
        <v>ZGUIOUAR</v>
      </c>
      <c r="BM102" s="8" t="str">
        <f>Foglio1!C102</f>
        <v>RAYAN</v>
      </c>
      <c r="BN102" s="8" t="str">
        <f>Foglio1!D102</f>
        <v>M</v>
      </c>
    </row>
    <row r="103" spans="1:66" x14ac:dyDescent="0.35">
      <c r="A103" s="10">
        <f t="shared" si="14"/>
        <v>102</v>
      </c>
      <c r="B103" s="19" t="s">
        <v>109</v>
      </c>
      <c r="C103" s="19" t="s">
        <v>76</v>
      </c>
      <c r="D103" s="14" t="s">
        <v>136</v>
      </c>
      <c r="E103" s="17"/>
      <c r="F103" s="17"/>
      <c r="G103" s="17" t="s">
        <v>123</v>
      </c>
      <c r="H103" s="17"/>
      <c r="I103" s="17"/>
      <c r="J103" s="17"/>
      <c r="K103" s="17"/>
      <c r="L103" s="17"/>
      <c r="M103" s="17"/>
      <c r="N103" s="17"/>
      <c r="O103" s="17"/>
      <c r="P103" s="17" t="s">
        <v>153</v>
      </c>
      <c r="Q103" s="17"/>
      <c r="R103" s="17" t="s">
        <v>123</v>
      </c>
      <c r="S103" s="17"/>
      <c r="T103" s="17"/>
      <c r="U103" s="17"/>
      <c r="V103" s="17"/>
      <c r="W103" s="17"/>
      <c r="X103" s="17"/>
      <c r="Y103" s="17"/>
      <c r="Z103" s="17"/>
      <c r="AA103" s="17" t="s">
        <v>153</v>
      </c>
      <c r="AB103" s="17"/>
      <c r="AC103" s="17"/>
      <c r="AD103" s="17"/>
      <c r="AE103" s="17"/>
      <c r="AF103" s="17"/>
      <c r="AG103" s="17"/>
      <c r="AH103" s="17"/>
      <c r="AI103" s="17"/>
      <c r="AJ103" s="17" t="s">
        <v>153</v>
      </c>
      <c r="AK103" s="17"/>
      <c r="AL103" s="17"/>
      <c r="AM103" s="17" t="s">
        <v>153</v>
      </c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 t="s">
        <v>153</v>
      </c>
      <c r="AY103" s="17"/>
      <c r="AZ103" s="17"/>
      <c r="BA103" s="17"/>
      <c r="BB103" s="17"/>
      <c r="BC103" s="17"/>
      <c r="BD103" s="17"/>
      <c r="BE103" s="17" t="s">
        <v>153</v>
      </c>
      <c r="BF103" s="17"/>
      <c r="BG103" s="1"/>
      <c r="BH103" s="1" cm="1">
        <f t="array" ref="BH103">SUM(LEN(E103:BG103)-LEN(SUBSTITUTE(E103:BG103,"S","")))</f>
        <v>6</v>
      </c>
      <c r="BI103" s="1" cm="1">
        <f t="array" ref="BI103">SUM(LEN(E103:BG103)-LEN(SUBSTITUTE(E103:BG103,"C","")))</f>
        <v>2</v>
      </c>
      <c r="BJ103" s="3" cm="1">
        <f t="array" ref="BJ103">SUM(LEN(E103:BG103)-LEN(SUBSTITUTE(E103:BG103,"L","")))</f>
        <v>0</v>
      </c>
      <c r="BK103" s="2">
        <f t="shared" si="13"/>
        <v>8</v>
      </c>
      <c r="BL103" s="8" t="str">
        <f>Foglio1!B103</f>
        <v>ZUCCA</v>
      </c>
      <c r="BM103" s="8" t="str">
        <f>Foglio1!C103</f>
        <v>MICHELE</v>
      </c>
      <c r="BN103" s="8" t="str">
        <f>Foglio1!D103</f>
        <v>M</v>
      </c>
    </row>
    <row r="104" spans="1:66" x14ac:dyDescent="0.35"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3"/>
      <c r="BK104" s="1"/>
    </row>
    <row r="105" spans="1:66" s="1" customFormat="1" x14ac:dyDescent="0.35">
      <c r="B105" s="2" t="s">
        <v>120</v>
      </c>
      <c r="C105" s="2"/>
      <c r="D105" s="2"/>
      <c r="E105" s="1">
        <f>COUNTA(E2:E103)</f>
        <v>3</v>
      </c>
      <c r="F105" s="1">
        <f>COUNTA(F2:F103)</f>
        <v>4</v>
      </c>
      <c r="G105" s="1">
        <f>COUNTA(G2:G103)</f>
        <v>16</v>
      </c>
      <c r="H105" s="1">
        <f>COUNTA(H2:H103)</f>
        <v>58</v>
      </c>
      <c r="I105" s="1">
        <f t="shared" ref="I105:AK105" si="15">COUNTA(I2:I103)</f>
        <v>3</v>
      </c>
      <c r="J105" s="1">
        <f t="shared" si="15"/>
        <v>1</v>
      </c>
      <c r="K105" s="1">
        <f t="shared" si="15"/>
        <v>14</v>
      </c>
      <c r="L105" s="1">
        <f t="shared" si="15"/>
        <v>8</v>
      </c>
      <c r="M105" s="1">
        <f t="shared" si="15"/>
        <v>8</v>
      </c>
      <c r="N105" s="1">
        <f t="shared" si="15"/>
        <v>3</v>
      </c>
      <c r="O105" s="1">
        <f t="shared" si="15"/>
        <v>27</v>
      </c>
      <c r="P105" s="1">
        <f t="shared" si="15"/>
        <v>63</v>
      </c>
      <c r="Q105" s="1">
        <f t="shared" si="15"/>
        <v>6</v>
      </c>
      <c r="R105" s="1">
        <f t="shared" si="15"/>
        <v>30</v>
      </c>
      <c r="S105" s="1">
        <f t="shared" si="15"/>
        <v>1</v>
      </c>
      <c r="T105" s="1">
        <f t="shared" si="15"/>
        <v>68</v>
      </c>
      <c r="U105" s="1">
        <f t="shared" si="15"/>
        <v>11</v>
      </c>
      <c r="V105" s="1">
        <f t="shared" si="15"/>
        <v>5</v>
      </c>
      <c r="W105" s="1">
        <f t="shared" si="15"/>
        <v>1</v>
      </c>
      <c r="X105" s="1">
        <f t="shared" si="15"/>
        <v>4</v>
      </c>
      <c r="Y105" s="1">
        <f t="shared" si="15"/>
        <v>6</v>
      </c>
      <c r="Z105" s="1">
        <f t="shared" si="15"/>
        <v>1</v>
      </c>
      <c r="AA105" s="1">
        <f t="shared" si="15"/>
        <v>80</v>
      </c>
      <c r="AB105" s="1">
        <f t="shared" si="15"/>
        <v>6</v>
      </c>
      <c r="AC105" s="1">
        <f t="shared" si="15"/>
        <v>2</v>
      </c>
      <c r="AD105" s="1">
        <f t="shared" si="15"/>
        <v>3</v>
      </c>
      <c r="AE105" s="1">
        <v>1</v>
      </c>
      <c r="AF105" s="1">
        <f>COUNTA(AF2:AF103)</f>
        <v>27</v>
      </c>
      <c r="AG105" s="1">
        <f t="shared" si="15"/>
        <v>1</v>
      </c>
      <c r="AH105" s="1">
        <f t="shared" si="15"/>
        <v>39</v>
      </c>
      <c r="AI105" s="1">
        <f t="shared" si="15"/>
        <v>1</v>
      </c>
      <c r="AJ105" s="1">
        <f t="shared" si="15"/>
        <v>63</v>
      </c>
      <c r="AK105" s="1">
        <f t="shared" si="15"/>
        <v>16</v>
      </c>
      <c r="AL105" s="1">
        <v>3</v>
      </c>
      <c r="AM105" s="1">
        <v>62</v>
      </c>
      <c r="AN105" s="1">
        <v>5</v>
      </c>
      <c r="AO105" s="1">
        <v>1</v>
      </c>
      <c r="AP105" s="1">
        <v>1</v>
      </c>
      <c r="AQ105" s="1">
        <v>6</v>
      </c>
      <c r="AR105" s="1">
        <v>1</v>
      </c>
      <c r="AS105" s="1">
        <v>1</v>
      </c>
      <c r="AT105" s="1">
        <v>3</v>
      </c>
      <c r="AU105" s="1">
        <v>2</v>
      </c>
      <c r="AV105" s="1">
        <v>1</v>
      </c>
      <c r="AW105" s="1">
        <v>3</v>
      </c>
      <c r="AX105" s="1">
        <v>59</v>
      </c>
      <c r="AY105" s="1">
        <v>10</v>
      </c>
      <c r="AZ105" s="1">
        <v>1</v>
      </c>
      <c r="BA105" s="1">
        <v>2</v>
      </c>
      <c r="BB105" s="1">
        <v>2</v>
      </c>
      <c r="BC105" s="1">
        <v>4</v>
      </c>
      <c r="BD105" s="1">
        <v>1</v>
      </c>
      <c r="BE105" s="1">
        <v>57</v>
      </c>
      <c r="BF105" s="1">
        <v>1</v>
      </c>
      <c r="BG105" s="1">
        <f>COUNTA(BG2:BG103)</f>
        <v>0</v>
      </c>
      <c r="BJ105" s="3"/>
    </row>
    <row r="106" spans="1:66" x14ac:dyDescent="0.35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J106" s="3"/>
      <c r="BK106" s="1"/>
    </row>
    <row r="107" spans="1:66" x14ac:dyDescent="0.35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J107" s="3"/>
    </row>
    <row r="108" spans="1:66" x14ac:dyDescent="0.35"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66" x14ac:dyDescent="0.35"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66" x14ac:dyDescent="0.35"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66" x14ac:dyDescent="0.35"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66" x14ac:dyDescent="0.35"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Maria Galluccio</cp:lastModifiedBy>
  <cp:lastPrinted>2025-12-28T16:30:48Z</cp:lastPrinted>
  <dcterms:created xsi:type="dcterms:W3CDTF">2024-01-20T17:06:22Z</dcterms:created>
  <dcterms:modified xsi:type="dcterms:W3CDTF">2026-09-16T21:04:27Z</dcterms:modified>
</cp:coreProperties>
</file>